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5568" windowHeight="4872" activeTab="0"/>
  </bookViews>
  <sheets>
    <sheet name="Заказ" sheetId="1" r:id="rId1"/>
  </sheets>
  <definedNames>
    <definedName name="_xlnm.Print_Area" localSheetId="0">'Заказ'!$A$1:$F$111</definedName>
  </definedNames>
  <calcPr fullCalcOnLoad="1"/>
</workbook>
</file>

<file path=xl/sharedStrings.xml><?xml version="1.0" encoding="utf-8"?>
<sst xmlns="http://schemas.openxmlformats.org/spreadsheetml/2006/main" count="193" uniqueCount="135">
  <si>
    <t>Наименование</t>
  </si>
  <si>
    <t>ВП СССР</t>
  </si>
  <si>
    <t>Руслан Семёнов</t>
  </si>
  <si>
    <t>Прогнозно-аналитич. центр</t>
  </si>
  <si>
    <t>Авторство</t>
  </si>
  <si>
    <t>Концепция общественной безопасности: книги авторского коллектива Внутренний Предиктор СССР (ВП СССР)</t>
  </si>
  <si>
    <t>Компакт-диски (CD-ROM)</t>
  </si>
  <si>
    <t>книги Руслана Семёнова</t>
  </si>
  <si>
    <t>книги Прогнозно-аналитического центра 
Академии Управления</t>
  </si>
  <si>
    <t>Сайт: www.vodaspb.ru   E-mail: mail@vodaspb.ru (или vodaspb@mail.ru )</t>
  </si>
  <si>
    <t>цена (руб.)</t>
  </si>
  <si>
    <t>Итого товаров на сумму</t>
  </si>
  <si>
    <t>ИТОГО (к оплате)</t>
  </si>
  <si>
    <t>сумма (руб.)</t>
  </si>
  <si>
    <t>кол-во (экз.)</t>
  </si>
  <si>
    <t>DVD</t>
  </si>
  <si>
    <t>В.В. Пчеловод</t>
  </si>
  <si>
    <t>Код</t>
  </si>
  <si>
    <t>Другие книги</t>
  </si>
  <si>
    <t>И. Клименко</t>
  </si>
  <si>
    <t>Артур Луазо</t>
  </si>
  <si>
    <r>
      <t>Глобальная демография</t>
    </r>
    <r>
      <rPr>
        <sz val="10"/>
        <rFont val="Times New Roman"/>
        <family val="1"/>
      </rPr>
      <t xml:space="preserve">. Анализ научных исследований демографии глобализации. 2009 г. (208 стр., </t>
    </r>
    <r>
      <rPr>
        <b/>
        <sz val="10"/>
        <rFont val="Times New Roman"/>
        <family val="1"/>
      </rPr>
      <t xml:space="preserve">обложка: </t>
    </r>
    <r>
      <rPr>
        <b/>
        <sz val="10"/>
        <color indexed="12"/>
        <rFont val="Times New Roman"/>
        <family val="1"/>
      </rPr>
      <t>цветная</t>
    </r>
    <r>
      <rPr>
        <b/>
        <sz val="10"/>
        <rFont val="Times New Roman"/>
        <family val="1"/>
      </rPr>
      <t xml:space="preserve">, </t>
    </r>
    <r>
      <rPr>
        <b/>
        <sz val="10"/>
        <color indexed="58"/>
        <rFont val="Times New Roman"/>
        <family val="1"/>
      </rPr>
      <t>ламинировання</t>
    </r>
    <r>
      <rPr>
        <sz val="10"/>
        <rFont val="Times New Roman"/>
        <family val="1"/>
      </rPr>
      <t xml:space="preserve">).  Аннотацию, оглавление и фото обложки см.: </t>
    </r>
    <r>
      <rPr>
        <u val="single"/>
        <sz val="10"/>
        <rFont val="Times New Roman"/>
        <family val="1"/>
      </rPr>
      <t>http://www.vodaspb.ru/files/publisher/gd-2009.htm</t>
    </r>
  </si>
  <si>
    <r>
      <t>Нимб для президента.</t>
    </r>
    <r>
      <rPr>
        <sz val="10"/>
        <rFont val="Times New Roman"/>
        <family val="1"/>
      </rPr>
      <t xml:space="preserve"> (Остросюжетный мистико-приключенческий роман). 2009 г. (408 стр., </t>
    </r>
    <r>
      <rPr>
        <b/>
        <sz val="10"/>
        <color indexed="12"/>
        <rFont val="Times New Roman"/>
        <family val="1"/>
      </rPr>
      <t xml:space="preserve">ТВЁРДЫЙ ПЕРЕПЛЁТ (7БЦ), обложка: цветная, </t>
    </r>
    <r>
      <rPr>
        <b/>
        <sz val="10"/>
        <color indexed="58"/>
        <rFont val="Times New Roman"/>
        <family val="1"/>
      </rPr>
      <t>ламинировання</t>
    </r>
    <r>
      <rPr>
        <sz val="10"/>
        <rFont val="Times New Roman"/>
        <family val="1"/>
      </rPr>
      <t>). Аннотацию, оглавление и фото обложки см.: http://www.vodaspb.ru/files/publisher/nimb.htm</t>
    </r>
  </si>
  <si>
    <r>
      <t>Стоимость доставки</t>
    </r>
    <r>
      <rPr>
        <sz val="10"/>
        <rFont val="Times New Roman"/>
        <family val="1"/>
      </rPr>
      <t xml:space="preserve"> (почтовые расходы)</t>
    </r>
  </si>
  <si>
    <r>
      <t>Либерализм — враг свободы</t>
    </r>
    <r>
      <rPr>
        <sz val="10"/>
        <rFont val="Times New Roman"/>
        <family val="1"/>
      </rPr>
      <t xml:space="preserve"> (Миссия России в XXI веке: по Чубайсу… и на самом деле). 2008 г. (124 стр., </t>
    </r>
    <r>
      <rPr>
        <b/>
        <sz val="10"/>
        <color indexed="12"/>
        <rFont val="Times New Roman"/>
        <family val="1"/>
      </rPr>
      <t>цветная обложка</t>
    </r>
    <r>
      <rPr>
        <sz val="10"/>
        <rFont val="Times New Roman"/>
        <family val="1"/>
      </rPr>
      <t>).</t>
    </r>
  </si>
  <si>
    <r>
      <t>Любовь к мудрости: от прошлого к будущему...</t>
    </r>
    <r>
      <rPr>
        <sz val="10"/>
        <rFont val="Times New Roman"/>
        <family val="1"/>
      </rPr>
      <t xml:space="preserve"> 2008 г. (24 стр., </t>
    </r>
    <r>
      <rPr>
        <b/>
        <sz val="10"/>
        <color indexed="12"/>
        <rFont val="Times New Roman"/>
        <family val="1"/>
      </rPr>
      <t>цветная обложка</t>
    </r>
    <r>
      <rPr>
        <sz val="10"/>
        <rFont val="Times New Roman"/>
        <family val="1"/>
      </rPr>
      <t>).</t>
    </r>
  </si>
  <si>
    <r>
      <t>Матрица “Матрице” — рознь”</t>
    </r>
    <r>
      <rPr>
        <sz val="10"/>
        <rFont val="Times New Roman"/>
        <family val="1"/>
      </rPr>
      <t xml:space="preserve"> (О рецепте обретения “свободы” в фильме «Матрица»). (в редакции 2001 г.). 2008 г. (44 стр., </t>
    </r>
    <r>
      <rPr>
        <b/>
        <sz val="10"/>
        <color indexed="12"/>
        <rFont val="Times New Roman"/>
        <family val="1"/>
      </rPr>
      <t>цветная обложка</t>
    </r>
    <r>
      <rPr>
        <sz val="10"/>
        <rFont val="Times New Roman"/>
        <family val="1"/>
      </rPr>
      <t>).</t>
    </r>
  </si>
  <si>
    <r>
      <t>Нам нужна иная школа.</t>
    </r>
    <r>
      <rPr>
        <sz val="10"/>
        <rFont val="Times New Roman"/>
        <family val="1"/>
      </rPr>
      <t xml:space="preserve"> Аналитический сборник по вопросам педагогики. Рабочие материалы к выработке Стратегии реформы системы образования. 2009 г. (в редакции 2005 г., формат </t>
    </r>
    <r>
      <rPr>
        <b/>
        <sz val="10"/>
        <rFont val="Times New Roman"/>
        <family val="1"/>
      </rPr>
      <t>А5</t>
    </r>
    <r>
      <rPr>
        <sz val="10"/>
        <rFont val="Times New Roman"/>
        <family val="1"/>
      </rPr>
      <t xml:space="preserve"> (145*205 мм), 294 стр., </t>
    </r>
    <r>
      <rPr>
        <b/>
        <sz val="10"/>
        <color indexed="12"/>
        <rFont val="Times New Roman"/>
        <family val="1"/>
      </rPr>
      <t>обложка: цветная,</t>
    </r>
    <r>
      <rPr>
        <b/>
        <sz val="10"/>
        <color indexed="58"/>
        <rFont val="Times New Roman"/>
        <family val="1"/>
      </rPr>
      <t xml:space="preserve"> ламинированная</t>
    </r>
    <r>
      <rPr>
        <sz val="10"/>
        <rFont val="Times New Roman"/>
        <family val="1"/>
      </rPr>
      <t>).</t>
    </r>
  </si>
  <si>
    <r>
      <t>О задачах на будущее КПЕ и безпартийных приверженцев КОБ.</t>
    </r>
    <r>
      <rPr>
        <sz val="10"/>
        <rFont val="Times New Roman"/>
        <family val="1"/>
      </rPr>
      <t xml:space="preserve"> 2004 г. (100 стр.)</t>
    </r>
  </si>
  <si>
    <r>
      <t>Об искоренении глобальной угрозы «международного терроризма».</t>
    </r>
    <r>
      <rPr>
        <sz val="10"/>
        <rFont val="Times New Roman"/>
        <family val="1"/>
      </rPr>
      <t xml:space="preserve"> 2005 г. (432 стр., обложка ламинированная)</t>
    </r>
  </si>
  <si>
    <r>
      <t>Оракул: социальный институт и политтехнология</t>
    </r>
    <r>
      <rPr>
        <sz val="10"/>
        <rFont val="Times New Roman"/>
        <family val="1"/>
      </rPr>
      <t xml:space="preserve">. 2009 г. (формат </t>
    </r>
    <r>
      <rPr>
        <b/>
        <sz val="10"/>
        <rFont val="Times New Roman"/>
        <family val="1"/>
      </rPr>
      <t>А5</t>
    </r>
    <r>
      <rPr>
        <sz val="10"/>
        <rFont val="Times New Roman"/>
        <family val="1"/>
      </rPr>
      <t xml:space="preserve"> (146*206 мм), 72 стр., </t>
    </r>
    <r>
      <rPr>
        <b/>
        <sz val="10"/>
        <color indexed="12"/>
        <rFont val="Times New Roman"/>
        <family val="1"/>
      </rPr>
      <t>цветная обложка</t>
    </r>
    <r>
      <rPr>
        <sz val="10"/>
        <rFont val="Times New Roman"/>
        <family val="1"/>
      </rPr>
      <t>).</t>
    </r>
  </si>
  <si>
    <r>
      <t>Молодёжное «Евангелие» для взрослых. Часть первая. Ночной Дозор.</t>
    </r>
    <r>
      <rPr>
        <sz val="10"/>
        <rFont val="Times New Roman"/>
        <family val="1"/>
      </rPr>
      <t xml:space="preserve"> 2-я редакция (книга о фильме «Ночной Дозор»). 2008 г. (формат Б5: 18*25 см; 288 стр., </t>
    </r>
    <r>
      <rPr>
        <b/>
        <sz val="10"/>
        <color indexed="12"/>
        <rFont val="Times New Roman"/>
        <family val="1"/>
      </rPr>
      <t>цветная обложка</t>
    </r>
    <r>
      <rPr>
        <sz val="10"/>
        <rFont val="Times New Roman"/>
        <family val="1"/>
      </rPr>
      <t>).</t>
    </r>
  </si>
  <si>
    <r>
      <t>Молодёжное «Евангелие» для взрослых. Часть вторая. Дневной  Дозор</t>
    </r>
    <r>
      <rPr>
        <sz val="10"/>
        <rFont val="Times New Roman"/>
        <family val="1"/>
      </rPr>
      <t xml:space="preserve"> (о фильме «Дневной Дозор»). 2007 г. (формат Б5: 18*25 см; 172 стр., </t>
    </r>
    <r>
      <rPr>
        <b/>
        <sz val="10"/>
        <color indexed="12"/>
        <rFont val="Times New Roman"/>
        <family val="1"/>
      </rPr>
      <t>цветная обложка</t>
    </r>
    <r>
      <rPr>
        <sz val="10"/>
        <rFont val="Times New Roman"/>
        <family val="1"/>
      </rPr>
      <t>). Фото обложки см.: http://www.vodaspb.ru/images/publisher/dnevnoi_dozor-1.jpg</t>
    </r>
  </si>
  <si>
    <r>
      <t>Нерусский «Дух» для русской души</t>
    </r>
    <r>
      <rPr>
        <sz val="10"/>
        <rFont val="Times New Roman"/>
        <family val="1"/>
      </rPr>
      <t xml:space="preserve"> (Церковная социология
и церковная духовность). 2005 г. (360 стр.)</t>
    </r>
  </si>
  <si>
    <r>
      <t>Призрак инквизиции бродит по России.</t>
    </r>
    <r>
      <rPr>
        <sz val="10"/>
        <rFont val="Times New Roman"/>
        <family val="1"/>
      </rPr>
      <t xml:space="preserve"> 2009 г. (формат </t>
    </r>
    <r>
      <rPr>
        <b/>
        <sz val="10"/>
        <rFont val="Times New Roman"/>
        <family val="1"/>
      </rPr>
      <t>А5</t>
    </r>
    <r>
      <rPr>
        <sz val="10"/>
        <rFont val="Times New Roman"/>
        <family val="1"/>
      </rPr>
      <t xml:space="preserve"> (143*205 мм), 112 стр., </t>
    </r>
    <r>
      <rPr>
        <b/>
        <sz val="10"/>
        <color indexed="12"/>
        <rFont val="Times New Roman"/>
        <family val="1"/>
      </rPr>
      <t>обложка: цветная,</t>
    </r>
    <r>
      <rPr>
        <b/>
        <sz val="10"/>
        <rFont val="Times New Roman"/>
        <family val="1"/>
      </rPr>
      <t xml:space="preserve"> </t>
    </r>
    <r>
      <rPr>
        <b/>
        <sz val="10"/>
        <color indexed="58"/>
        <rFont val="Times New Roman"/>
        <family val="1"/>
      </rPr>
      <t>ламинировання</t>
    </r>
    <r>
      <rPr>
        <sz val="10"/>
        <rFont val="Times New Roman"/>
        <family val="1"/>
      </rPr>
      <t>).</t>
    </r>
  </si>
  <si>
    <r>
      <t>Тринадцатый присяжный</t>
    </r>
    <r>
      <rPr>
        <sz val="10"/>
        <rFont val="Times New Roman"/>
        <family val="1"/>
      </rPr>
      <t xml:space="preserve">. Отзыв на фильм Н.Михалкова «12». 2008 г. (формат Б5 (19*25 см), 166 стр., </t>
    </r>
    <r>
      <rPr>
        <b/>
        <sz val="10"/>
        <color indexed="12"/>
        <rFont val="Times New Roman"/>
        <family val="1"/>
      </rPr>
      <t>цветная обложка</t>
    </r>
    <r>
      <rPr>
        <sz val="10"/>
        <rFont val="Times New Roman"/>
        <family val="1"/>
      </rPr>
      <t xml:space="preserve">). Подробнее см.: </t>
    </r>
    <r>
      <rPr>
        <u val="single"/>
        <sz val="10"/>
        <rFont val="Times New Roman"/>
        <family val="1"/>
      </rPr>
      <t>http://www.vodaspb.ru/files/projects/13_prisyazhnyj_20080106.html</t>
    </r>
  </si>
  <si>
    <r>
      <t>CD-R: «</t>
    </r>
    <r>
      <rPr>
        <b/>
        <sz val="10"/>
        <rFont val="Times New Roman"/>
        <family val="1"/>
      </rPr>
      <t>А.С.Пушкин: полное собрание сочинений</t>
    </r>
    <r>
      <rPr>
        <sz val="10"/>
        <rFont val="Times New Roman"/>
        <family val="1"/>
      </rPr>
      <t>»</t>
    </r>
  </si>
  <si>
    <r>
      <t xml:space="preserve">1 DVD:  «Тайны управления человечеством — полный курс видеолекций Петрова К.П. по Концепции Общественной Безопасности (КОБ)». </t>
    </r>
    <r>
      <rPr>
        <b/>
        <sz val="10"/>
        <color indexed="12"/>
        <rFont val="Times New Roman"/>
        <family val="1"/>
      </rPr>
      <t>Издание 2009 года.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Объём курса 30 часов. Подробнее см. http://www.vodaspb.ru/files/publisher/dvd-petrov2009.htm</t>
    </r>
    <r>
      <rPr>
        <b/>
        <sz val="10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 xml:space="preserve">!!!!! Цена dvd-диска </t>
    </r>
    <r>
      <rPr>
        <b/>
        <u val="single"/>
        <sz val="10"/>
        <color indexed="10"/>
        <rFont val="Times New Roman"/>
        <family val="1"/>
      </rPr>
      <t>20 рублей</t>
    </r>
    <r>
      <rPr>
        <b/>
        <sz val="10"/>
        <color indexed="10"/>
        <rFont val="Times New Roman"/>
        <family val="1"/>
      </rPr>
      <t xml:space="preserve"> при заказе </t>
    </r>
    <r>
      <rPr>
        <b/>
        <u val="single"/>
        <sz val="10"/>
        <color indexed="10"/>
        <rFont val="Times New Roman"/>
        <family val="1"/>
      </rPr>
      <t>от 10 шт. и более.</t>
    </r>
    <r>
      <rPr>
        <b/>
        <sz val="10"/>
        <color indexed="10"/>
        <rFont val="Times New Roman"/>
        <family val="1"/>
      </rPr>
      <t xml:space="preserve">
При заказе от 1 до 9 шт. цена диска - 50 рублей.</t>
    </r>
  </si>
  <si>
    <r>
      <t>DVD-R
1. «Информационная база КОБ» (Информационная база ВП СССР)</t>
    </r>
    <r>
      <rPr>
        <sz val="10"/>
        <rFont val="Times New Roman"/>
        <family val="1"/>
      </rPr>
      <t xml:space="preserve"> с последними (текущими) обновлениями.</t>
    </r>
    <r>
      <rPr>
        <b/>
        <sz val="10"/>
        <rFont val="Times New Roman"/>
        <family val="1"/>
      </rPr>
      <t xml:space="preserve">
2. Книги и аналитические записки в развитие КОБ:</t>
    </r>
    <r>
      <rPr>
        <sz val="10"/>
        <rFont val="Times New Roman"/>
        <family val="1"/>
      </rPr>
      <t xml:space="preserve"> весь раздел «Проекты» сайта www.vodaspb.ru: http://www.vodaspb.ru/russian/razdel_project.html</t>
    </r>
  </si>
  <si>
    <r>
      <t>DVD-R: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СБОРНИК ТРЁХ ЛЕКЦИЙ В.Г.Жданова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«Алкогольный и наркотический террор против России». </t>
    </r>
    <r>
      <rPr>
        <b/>
        <sz val="10"/>
        <rFont val="Times New Roman"/>
        <family val="1"/>
      </rPr>
      <t>Москва, 2 мая 2004 г.</t>
    </r>
    <r>
      <rPr>
        <sz val="10"/>
        <rFont val="Times New Roman"/>
        <family val="1"/>
      </rPr>
      <t xml:space="preserve"> (3 ч. 35 мин., формат DivX).  Лучшая лекция о воздейстии алкоголя и табака на человека и о трезвом образе жизни. Понятно и доходчиво о жизненно важном для России.
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«Алкогольный террор против России». </t>
    </r>
    <r>
      <rPr>
        <b/>
        <sz val="10"/>
        <rFont val="Times New Roman"/>
        <family val="1"/>
      </rPr>
      <t>г. Ростов, 23.12.2004 г.</t>
    </r>
    <r>
      <rPr>
        <sz val="10"/>
        <rFont val="Times New Roman"/>
        <family val="1"/>
      </rPr>
      <t xml:space="preserve"> (1 ч. 57 мин., формат DivX).
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«Алкогольный террор в России и пути его преодоления» (1 ч. 26 мин) + "Ф.Углов на ТВ" (3 мин.) + В.Г. Жданов "Как избавиться от отравления табаком" (8 мин.). </t>
    </r>
    <r>
      <rPr>
        <b/>
        <sz val="10"/>
        <rFont val="Times New Roman"/>
        <family val="1"/>
      </rPr>
      <t>2002 г.</t>
    </r>
    <r>
      <rPr>
        <sz val="10"/>
        <rFont val="Times New Roman"/>
        <family val="1"/>
      </rPr>
      <t xml:space="preserve"> (формат DivX).</t>
    </r>
  </si>
  <si>
    <r>
      <t xml:space="preserve">DVD-R: К.П.Петров. Лекции 2002 года.
</t>
    </r>
    <r>
      <rPr>
        <sz val="10"/>
        <rFont val="Times New Roman"/>
        <family val="1"/>
      </rPr>
      <t xml:space="preserve">1. </t>
    </r>
    <r>
      <rPr>
        <b/>
        <sz val="10"/>
        <rFont val="Times New Roman"/>
        <family val="1"/>
      </rPr>
      <t>«Теория управления»</t>
    </r>
    <r>
      <rPr>
        <sz val="10"/>
        <rFont val="Times New Roman"/>
        <family val="1"/>
      </rPr>
      <t xml:space="preserve">, курс лекций в 4-х частях, Новосибирск, 2002 г. (12 часов, формат DivX). 
2. </t>
    </r>
    <r>
      <rPr>
        <b/>
        <sz val="10"/>
        <rFont val="Times New Roman"/>
        <family val="1"/>
      </rPr>
      <t>Вводная лекция К.П.Петрова в «Доме офицеров» в Липецке,</t>
    </r>
    <r>
      <rPr>
        <sz val="10"/>
        <rFont val="Times New Roman"/>
        <family val="1"/>
      </rPr>
      <t xml:space="preserve"> 2002 г. (3 часа, формат DivX). Лекция с фрагментами из фильмов.</t>
    </r>
  </si>
  <si>
    <t>В.Г. Жданов, С.И. Троицкая</t>
  </si>
  <si>
    <t>В.Г. Жданов</t>
  </si>
  <si>
    <t>В.А. Башлачев</t>
  </si>
  <si>
    <r>
      <t>Демография: русский прорыв.</t>
    </r>
    <r>
      <rPr>
        <sz val="10"/>
        <rFont val="Times New Roman"/>
        <family val="1"/>
      </rPr>
      <t xml:space="preserve"> Независимое исследование. 2006 г., 192 стр.</t>
    </r>
  </si>
  <si>
    <r>
      <t>Провидение — не “алгебра”…</t>
    </r>
    <r>
      <rPr>
        <sz val="10"/>
        <rFont val="Times New Roman"/>
        <family val="1"/>
      </rPr>
      <t xml:space="preserve"> О работах математиков МГУ А.Т.Фоменко и Г.В.Носовского по формированию модели реальной хронологии Истории на основе математической обработки повествований хроник. 2010 г. (в редакции 2002 г., 86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</si>
  <si>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Российское общество и гибель АПЛ “Курск” 12 августа 2000 года.</t>
    </r>
    <r>
      <rPr>
        <sz val="10"/>
        <rFont val="Times New Roman"/>
        <family val="1"/>
      </rPr>
      <t xml:space="preserve"> (Вторая редакция 2002 г.: расширенная и уточнённая, с добавлениями 2003 — 2005 гг.). 2010 г. (274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</si>
  <si>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Время: начинаю про Сталина рассказ...</t>
    </r>
    <r>
      <rPr>
        <sz val="10"/>
        <rFont val="Times New Roman"/>
        <family val="1"/>
      </rPr>
      <t xml:space="preserve"> 2010 г. (Уточнённая редакция 2001 г., 68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ламинировання</t>
    </r>
    <r>
      <rPr>
        <sz val="10"/>
        <rFont val="Times New Roman"/>
        <family val="1"/>
      </rPr>
      <t>).</t>
    </r>
  </si>
  <si>
    <r>
      <t>О культуре административной деятельности</t>
    </r>
    <r>
      <rPr>
        <sz val="10"/>
        <rFont val="Times New Roman"/>
        <family val="1"/>
      </rPr>
      <t xml:space="preserve">. Не обсуждаемые вопросы административной деятельности и менеджмента на примере организации управления предприятием по полной функции или </t>
    </r>
    <r>
      <rPr>
        <b/>
        <sz val="10"/>
        <rFont val="Times New Roman"/>
        <family val="1"/>
      </rPr>
      <t>Введение в «микроэкономику»</t>
    </r>
    <r>
      <rPr>
        <sz val="10"/>
        <rFont val="Times New Roman"/>
        <family val="1"/>
      </rPr>
      <t xml:space="preserve">. 2010 г. (в редакции 2005 г., формат </t>
    </r>
    <r>
      <rPr>
        <b/>
        <sz val="10"/>
        <rFont val="Times New Roman"/>
        <family val="1"/>
      </rPr>
      <t>А5</t>
    </r>
    <r>
      <rPr>
        <sz val="10"/>
        <rFont val="Times New Roman"/>
        <family val="1"/>
      </rPr>
      <t xml:space="preserve"> (145*205 мм), 286 стр., </t>
    </r>
    <r>
      <rPr>
        <b/>
        <sz val="10"/>
        <color indexed="12"/>
        <rFont val="Times New Roman"/>
        <family val="1"/>
      </rPr>
      <t>обложка: цветная,</t>
    </r>
    <r>
      <rPr>
        <b/>
        <sz val="10"/>
        <color indexed="58"/>
        <rFont val="Times New Roman"/>
        <family val="1"/>
      </rPr>
      <t xml:space="preserve"> ламинированная</t>
    </r>
    <r>
      <rPr>
        <sz val="10"/>
        <rFont val="Times New Roman"/>
        <family val="1"/>
      </rPr>
      <t>).</t>
    </r>
  </si>
  <si>
    <r>
      <t xml:space="preserve">DVD N 1: 
Видео записи семинаров по КОБ в Санкт-Петербургском региональном отделении КПЕ (Дмитрий Славолюбов). </t>
    </r>
    <r>
      <rPr>
        <b/>
        <u val="single"/>
        <sz val="10"/>
        <rFont val="Times New Roman"/>
        <family val="1"/>
      </rPr>
      <t>13.03.2009 - 20.01.2010</t>
    </r>
    <r>
      <rPr>
        <b/>
        <sz val="10"/>
        <rFont val="Times New Roman"/>
        <family val="1"/>
      </rPr>
      <t xml:space="preserve"> - ФОРМАТ: </t>
    </r>
    <r>
      <rPr>
        <b/>
        <u val="single"/>
        <sz val="10"/>
        <rFont val="Times New Roman"/>
        <family val="1"/>
      </rPr>
      <t>FLV-файлы</t>
    </r>
    <r>
      <rPr>
        <b/>
        <sz val="10"/>
        <rFont val="Times New Roman"/>
        <family val="1"/>
      </rPr>
      <t>.</t>
    </r>
  </si>
  <si>
    <r>
      <t xml:space="preserve">DVD N 2: 
Видео записи семинаров по КОБ в Санкт-Петербургском региональном отделении КПЕ (Дмитрий Славолюбов). </t>
    </r>
    <r>
      <rPr>
        <b/>
        <u val="single"/>
        <sz val="10"/>
        <rFont val="Times New Roman"/>
        <family val="1"/>
      </rPr>
      <t>27.01.2010 - 09.06.2010</t>
    </r>
    <r>
      <rPr>
        <b/>
        <sz val="10"/>
        <rFont val="Times New Roman"/>
        <family val="1"/>
      </rPr>
      <t xml:space="preserve"> - ФОРМАТ: </t>
    </r>
    <r>
      <rPr>
        <b/>
        <u val="single"/>
        <sz val="10"/>
        <rFont val="Times New Roman"/>
        <family val="1"/>
      </rPr>
      <t>FLV-файлы</t>
    </r>
    <r>
      <rPr>
        <b/>
        <sz val="10"/>
        <rFont val="Times New Roman"/>
        <family val="1"/>
      </rPr>
      <t>.</t>
    </r>
  </si>
  <si>
    <r>
      <t>Разгерметизация. Главы 1 и 2.</t>
    </r>
    <r>
      <rPr>
        <sz val="10"/>
        <rFont val="Times New Roman"/>
        <family val="1"/>
      </rPr>
      <t xml:space="preserve"> Самые первые рабочие материалы 1987 — 1991 годов, из которых была развёрнута книга “Мёртвая вода”, а потом — и вся Концепция общественной безопасности (Редакция 1987 — 1991 гг. с уточнениями 1997 г. и добавлениями 2007 г.). 2010 г. (288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ламинировання</t>
    </r>
    <r>
      <rPr>
        <sz val="10"/>
        <rFont val="Times New Roman"/>
        <family val="1"/>
      </rPr>
      <t>).</t>
    </r>
  </si>
  <si>
    <r>
      <t>Иудин грех ХХ съезда.</t>
    </r>
    <r>
      <rPr>
        <sz val="10"/>
        <rFont val="Times New Roman"/>
        <family val="1"/>
      </rPr>
      <t xml:space="preserve"> 2009 г. (226 стр., </t>
    </r>
    <r>
      <rPr>
        <b/>
        <sz val="10"/>
        <color indexed="12"/>
        <rFont val="Times New Roman"/>
        <family val="1"/>
      </rPr>
      <t>обложка: цветная,</t>
    </r>
    <r>
      <rPr>
        <b/>
        <sz val="10"/>
        <rFont val="Times New Roman"/>
        <family val="1"/>
      </rPr>
      <t xml:space="preserve">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</si>
  <si>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Краткий курс...</t>
    </r>
    <r>
      <rPr>
        <sz val="10"/>
        <rFont val="Times New Roman"/>
        <family val="1"/>
      </rPr>
      <t xml:space="preserve"> 2009 г. (в редакции 1999 г., 458 стр., </t>
    </r>
    <r>
      <rPr>
        <b/>
        <sz val="10"/>
        <color indexed="12"/>
        <rFont val="Times New Roman"/>
        <family val="1"/>
      </rPr>
      <t>обложка: цветная</t>
    </r>
    <r>
      <rPr>
        <b/>
        <sz val="10"/>
        <rFont val="Times New Roman"/>
        <family val="1"/>
      </rPr>
      <t xml:space="preserve">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</si>
  <si>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Вера и Мера.</t>
    </r>
    <r>
      <rPr>
        <sz val="10"/>
        <rFont val="Times New Roman"/>
        <family val="1"/>
      </rPr>
      <t xml:space="preserve"> 2009 г. (в редакции 1999 г., 174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ламинировання</t>
    </r>
    <r>
      <rPr>
        <sz val="10"/>
        <rFont val="Times New Roman"/>
        <family val="1"/>
      </rPr>
      <t>).</t>
    </r>
  </si>
  <si>
    <r>
      <t>От человекообразия к человечности...</t>
    </r>
    <r>
      <rPr>
        <sz val="10"/>
        <rFont val="Times New Roman"/>
        <family val="1"/>
      </rPr>
      <t xml:space="preserve"> Подальше от фрейдизма… (в редакции 1998 г.). 2010 г. (254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</si>
  <si>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Последний гамбит.</t>
    </r>
    <r>
      <rPr>
        <sz val="10"/>
        <rFont val="Times New Roman"/>
        <family val="1"/>
      </rPr>
      <t xml:space="preserve"> Мистико-философский политический детектив (Вторая редакция). 2010 г. (формат А5, 314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</si>
  <si>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Приди на помощь моему неверью…</t>
    </r>
    <r>
      <rPr>
        <sz val="10"/>
        <rFont val="Times New Roman"/>
        <family val="1"/>
      </rPr>
      <t xml:space="preserve"> (О дианетике и саентологии по существу: взгляд со стороны). 2009 г.  (234 стр., </t>
    </r>
    <r>
      <rPr>
        <b/>
        <sz val="10"/>
        <color indexed="12"/>
        <rFont val="Times New Roman"/>
        <family val="1"/>
      </rPr>
      <t>обложка: цветная</t>
    </r>
    <r>
      <rPr>
        <b/>
        <sz val="10"/>
        <rFont val="Times New Roman"/>
        <family val="1"/>
      </rPr>
      <t xml:space="preserve">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</si>
  <si>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От корпоративности под покровом идей к соборности в Богодержавии</t>
    </r>
    <r>
      <rPr>
        <sz val="10"/>
        <rFont val="Times New Roman"/>
        <family val="1"/>
      </rPr>
      <t xml:space="preserve"> (О психологической подоплёке личности и её целенаправленном изменении). 2010 г. (282 стр., </t>
    </r>
    <r>
      <rPr>
        <b/>
        <sz val="10"/>
        <color indexed="12"/>
        <rFont val="Times New Roman"/>
        <family val="1"/>
      </rPr>
      <t>обложка: цветная,</t>
    </r>
    <r>
      <rPr>
        <b/>
        <sz val="10"/>
        <rFont val="Times New Roman"/>
        <family val="1"/>
      </rPr>
      <t xml:space="preserve">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</si>
  <si>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t>вес 1 шт., в граммах</t>
  </si>
  <si>
    <t>общий вес, кг</t>
  </si>
  <si>
    <t>общий вес в кг</t>
  </si>
  <si>
    <r>
      <t>Медный Всадник — это вам не Медный Змий…</t>
    </r>
    <r>
      <rPr>
        <sz val="10"/>
        <rFont val="Times New Roman"/>
        <family val="1"/>
      </rPr>
      <t xml:space="preserve"> (О самой древней мафии в системе образов А.С.Пушкина).  (Редакция 1998 г.). 2010 г. (214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</si>
  <si>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ВОПРОСЫ митрополиту</t>
    </r>
    <r>
      <rPr>
        <sz val="10"/>
        <rFont val="Times New Roman"/>
        <family val="1"/>
      </rPr>
      <t xml:space="preserve"> Санкт-Петербургскому и Ладожскому </t>
    </r>
    <r>
      <rPr>
        <b/>
        <sz val="10"/>
        <rFont val="Times New Roman"/>
        <family val="1"/>
      </rPr>
      <t>Иоанну и ИЕРАРХИИ РУССКОЙ ПРАВОСЛАВНОЙ ЦЕРКВИ.</t>
    </r>
    <r>
      <rPr>
        <sz val="10"/>
        <rFont val="Times New Roman"/>
        <family val="1"/>
      </rPr>
      <t xml:space="preserve"> 2010 г. (в редакции 1998 г., 224 стр., </t>
    </r>
    <r>
      <rPr>
        <b/>
        <sz val="10"/>
        <color indexed="12"/>
        <rFont val="Times New Roman"/>
        <family val="1"/>
      </rPr>
      <t>обложка: цветная</t>
    </r>
    <r>
      <rPr>
        <b/>
        <sz val="10"/>
        <rFont val="Times New Roman"/>
        <family val="1"/>
      </rPr>
      <t xml:space="preserve">, </t>
    </r>
    <r>
      <rPr>
        <b/>
        <sz val="10"/>
        <color indexed="58"/>
        <rFont val="Times New Roman"/>
        <family val="1"/>
      </rPr>
      <t>ламинировання</t>
    </r>
    <r>
      <rPr>
        <sz val="10"/>
        <rFont val="Times New Roman"/>
        <family val="1"/>
      </rPr>
      <t>)</t>
    </r>
  </si>
  <si>
    <r>
      <t>Язык наш: как объективная данность и как культура речи</t>
    </r>
    <r>
      <rPr>
        <sz val="10"/>
        <rFont val="Times New Roman"/>
        <family val="1"/>
      </rPr>
      <t xml:space="preserve">. 2010 г. (в редакции 2004 г., 200 стр.,  </t>
    </r>
    <r>
      <rPr>
        <b/>
        <sz val="10"/>
        <color indexed="12"/>
        <rFont val="Times New Roman"/>
        <family val="1"/>
      </rPr>
      <t>цветная обложка</t>
    </r>
    <r>
      <rPr>
        <b/>
        <sz val="10"/>
        <rFont val="Times New Roman"/>
        <family val="1"/>
      </rPr>
      <t xml:space="preserve">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</si>
  <si>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Почему, призывая к Богодержавию, Внутренний Предиктор не приемлет “Последний Завет”?</t>
    </r>
    <r>
      <rPr>
        <sz val="10"/>
        <rFont val="Times New Roman"/>
        <family val="1"/>
      </rPr>
      <t xml:space="preserve"> 2010 г. (редакция 1998 г., 56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</t>
    </r>
  </si>
  <si>
    <r>
      <t>Об имитационно-провокационной деятельности</t>
    </r>
    <r>
      <rPr>
        <sz val="10"/>
        <rFont val="Times New Roman"/>
        <family val="1"/>
      </rPr>
      <t xml:space="preserve"> (Уроки партийного строительства для простых людей и политических мафий). 2010 г. (редакция 2001 г., 190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</si>
  <si>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«Сад» растёт сам?..</t>
    </r>
    <r>
      <rPr>
        <sz val="10"/>
        <rFont val="Times New Roman"/>
        <family val="1"/>
      </rPr>
      <t xml:space="preserve"> 2010 г. (формат А5 (142*203 мм), 528 стр., </t>
    </r>
    <r>
      <rPr>
        <b/>
        <sz val="10"/>
        <color indexed="12"/>
        <rFont val="Times New Roman"/>
        <family val="1"/>
      </rPr>
      <t>обложка: цветная,</t>
    </r>
    <r>
      <rPr>
        <b/>
        <sz val="10"/>
        <rFont val="Times New Roman"/>
        <family val="1"/>
      </rPr>
      <t xml:space="preserve"> </t>
    </r>
    <r>
      <rPr>
        <b/>
        <sz val="10"/>
        <color indexed="58"/>
        <rFont val="Times New Roman"/>
        <family val="1"/>
      </rPr>
      <t>ламинированная</t>
    </r>
    <r>
      <rPr>
        <b/>
        <sz val="10"/>
        <rFont val="Times New Roman"/>
        <family val="1"/>
      </rPr>
      <t>).</t>
    </r>
  </si>
  <si>
    <r>
      <t xml:space="preserve">DVD N 3: 
Видео записи семинаров по КОБ в Санкт-Петербургском региональном отделении КПЕ (Дмитрий Славолюбов). </t>
    </r>
    <r>
      <rPr>
        <b/>
        <u val="single"/>
        <sz val="10"/>
        <rFont val="Times New Roman"/>
        <family val="1"/>
      </rPr>
      <t>16.06.2010 - 10.11.2010</t>
    </r>
    <r>
      <rPr>
        <b/>
        <sz val="10"/>
        <rFont val="Times New Roman"/>
        <family val="1"/>
      </rPr>
      <t xml:space="preserve"> - ФОРМАТ: </t>
    </r>
    <r>
      <rPr>
        <b/>
        <u val="single"/>
        <sz val="10"/>
        <rFont val="Times New Roman"/>
        <family val="1"/>
      </rPr>
      <t>FLV-файлы</t>
    </r>
    <r>
      <rPr>
        <b/>
        <sz val="10"/>
        <rFont val="Times New Roman"/>
        <family val="1"/>
      </rPr>
      <t>.</t>
    </r>
  </si>
  <si>
    <r>
      <t>Дело было в Педженте</t>
    </r>
    <r>
      <rPr>
        <sz val="10"/>
        <rFont val="Times New Roman"/>
        <family val="1"/>
      </rPr>
      <t xml:space="preserve"> (Второй смысловой ряд фильма “Белое солнце пустыни”). 2010 г. (в редакции 2000 г., 286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</si>
  <si>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 xml:space="preserve">Диалектика и атеизм: две сути несовместны. </t>
    </r>
    <r>
      <rPr>
        <sz val="10"/>
        <rFont val="Times New Roman"/>
        <family val="1"/>
      </rPr>
      <t xml:space="preserve">О естественном, но “забытом” способе постижения человеком Правды Жизни (Уточнённая редакция 2003 г.). 2010 г. (формат </t>
    </r>
    <r>
      <rPr>
        <b/>
        <sz val="10"/>
        <rFont val="Times New Roman"/>
        <family val="1"/>
      </rPr>
      <t>А5</t>
    </r>
    <r>
      <rPr>
        <sz val="10"/>
        <rFont val="Times New Roman"/>
        <family val="1"/>
      </rPr>
      <t xml:space="preserve"> (143*205 мм), 440 стр., </t>
    </r>
    <r>
      <rPr>
        <b/>
        <sz val="10"/>
        <color indexed="12"/>
        <rFont val="Times New Roman"/>
        <family val="1"/>
      </rPr>
      <t>обложка: цветная,</t>
    </r>
    <r>
      <rPr>
        <b/>
        <sz val="10"/>
        <rFont val="Times New Roman"/>
        <family val="1"/>
      </rPr>
      <t xml:space="preserve"> </t>
    </r>
    <r>
      <rPr>
        <b/>
        <sz val="10"/>
        <color indexed="58"/>
        <rFont val="Times New Roman"/>
        <family val="1"/>
      </rPr>
      <t>ламинировання</t>
    </r>
    <r>
      <rPr>
        <sz val="10"/>
        <rFont val="Times New Roman"/>
        <family val="1"/>
      </rPr>
      <t>).</t>
    </r>
  </si>
  <si>
    <r>
      <t>К Богодержавию...</t>
    </r>
    <r>
      <rPr>
        <sz val="10"/>
        <rFont val="Times New Roman"/>
        <family val="1"/>
      </rPr>
      <t xml:space="preserve"> (в редакции 1996 г.). 2009 г. (266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</si>
  <si>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Смута на Руси: зарождение, течение, преодоление…</t>
    </r>
    <r>
      <rPr>
        <sz val="10"/>
        <rFont val="Times New Roman"/>
        <family val="1"/>
      </rPr>
      <t xml:space="preserve"> 2010 г. (226 стр., </t>
    </r>
    <r>
      <rPr>
        <b/>
        <sz val="10"/>
        <color indexed="12"/>
        <rFont val="Times New Roman"/>
        <family val="1"/>
      </rPr>
      <t>цветная обложка,</t>
    </r>
    <r>
      <rPr>
        <b/>
        <sz val="10"/>
        <rFont val="Times New Roman"/>
        <family val="1"/>
      </rPr>
      <t xml:space="preserve">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</si>
  <si>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t>Дата последнего обновления:</t>
  </si>
  <si>
    <t>Прайс-лист для заказа книг, CD, DVD</t>
  </si>
  <si>
    <t>Стариков Николай</t>
  </si>
  <si>
    <r>
      <t>Национализация рубля — путь к свободе России.</t>
    </r>
    <r>
      <rPr>
        <sz val="10"/>
        <rFont val="Times New Roman"/>
        <family val="1"/>
      </rPr>
      <t xml:space="preserve"> — СПб.: Питер, 2011. —336 с. (твёрдый переплёт)</t>
    </r>
  </si>
  <si>
    <r>
      <t>Достаточно общая теория управления</t>
    </r>
    <r>
      <rPr>
        <sz val="10"/>
        <rFont val="Times New Roman"/>
        <family val="1"/>
      </rPr>
      <t xml:space="preserve"> (ДОТУ). Постановочные материалы учебного курса. </t>
    </r>
    <r>
      <rPr>
        <b/>
        <sz val="10"/>
        <rFont val="Times New Roman"/>
        <family val="1"/>
      </rPr>
      <t>2011 г.</t>
    </r>
    <r>
      <rPr>
        <sz val="10"/>
        <rFont val="Times New Roman"/>
        <family val="1"/>
      </rPr>
      <t xml:space="preserve"> (2-я редакция с уточнениями 2004 г., 416 стр., </t>
    </r>
    <r>
      <rPr>
        <b/>
        <sz val="10"/>
        <color indexed="10"/>
        <rFont val="Times New Roman"/>
        <family val="1"/>
      </rPr>
      <t>ТВЁРДЫЙ ПЕРЕПЛЁТ,</t>
    </r>
    <r>
      <rPr>
        <sz val="10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обложка: цветная</t>
    </r>
    <r>
      <rPr>
        <sz val="10"/>
        <rFont val="Times New Roman"/>
        <family val="1"/>
      </rPr>
      <t xml:space="preserve">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</si>
  <si>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 xml:space="preserve">DVD N 1: 
АУДИО записи семинаров по КОБ в Санкт-Петербургском региональном отделении КПЕ (Дмитрий Славолюбов). </t>
    </r>
    <r>
      <rPr>
        <b/>
        <u val="single"/>
        <sz val="10"/>
        <rFont val="Times New Roman"/>
        <family val="1"/>
      </rPr>
      <t>13.03.2009 - 26.01.2011</t>
    </r>
    <r>
      <rPr>
        <b/>
        <sz val="10"/>
        <rFont val="Times New Roman"/>
        <family val="1"/>
      </rPr>
      <t xml:space="preserve"> - ФОРМАТ: </t>
    </r>
    <r>
      <rPr>
        <b/>
        <u val="single"/>
        <sz val="10"/>
        <rFont val="Times New Roman"/>
        <family val="1"/>
      </rPr>
      <t>MP3-файлы</t>
    </r>
    <r>
      <rPr>
        <b/>
        <sz val="10"/>
        <rFont val="Times New Roman"/>
        <family val="1"/>
      </rPr>
      <t>.</t>
    </r>
  </si>
  <si>
    <r>
      <t>Горькая правда о пиве и табаке</t>
    </r>
    <r>
      <rPr>
        <sz val="10"/>
        <rFont val="Times New Roman"/>
        <family val="1"/>
      </rPr>
      <t xml:space="preserve"> / Составитель И.Клименко. — Москва.: «Философская Книга», 2008 г., 112 стр. (</t>
    </r>
    <r>
      <rPr>
        <b/>
        <sz val="10"/>
        <color indexed="12"/>
        <rFont val="Times New Roman"/>
        <family val="1"/>
      </rPr>
      <t>обложка: цветная</t>
    </r>
    <r>
      <rPr>
        <sz val="10"/>
        <rFont val="Times New Roman"/>
        <family val="1"/>
      </rPr>
      <t xml:space="preserve">, мягкая; размеры книги: 100*140*4 мм) Аннотацию, оглавление и фото обложки см.: </t>
    </r>
    <r>
      <rPr>
        <u val="single"/>
        <sz val="10"/>
        <rFont val="Times New Roman"/>
        <family val="1"/>
      </rPr>
      <t>http://www.vodaspb.ru/files/publisher/pivo.htm</t>
    </r>
  </si>
  <si>
    <t>Зайцев С.Н.</t>
  </si>
  <si>
    <r>
      <t xml:space="preserve">Зеркало для курильщика (самоучитель отказа от курения) </t>
    </r>
    <r>
      <rPr>
        <sz val="10"/>
        <rFont val="Times New Roman"/>
        <family val="1"/>
      </rPr>
      <t>— Москва.: «Философская Книга», 2010 г., 112 стр. (</t>
    </r>
    <r>
      <rPr>
        <b/>
        <sz val="10"/>
        <color indexed="12"/>
        <rFont val="Times New Roman"/>
        <family val="1"/>
      </rPr>
      <t>обложка: цветная</t>
    </r>
    <r>
      <rPr>
        <sz val="10"/>
        <rFont val="Times New Roman"/>
        <family val="1"/>
      </rPr>
      <t xml:space="preserve">, мягкая; размеры книги: 100*140*5 мм) Аннотацию, оглавление и фото обложки см.: </t>
    </r>
    <r>
      <rPr>
        <u val="single"/>
        <sz val="10"/>
        <rFont val="Times New Roman"/>
        <family val="1"/>
      </rPr>
      <t>http://www.vodaspb.ru/files/publisher/zerkalo.htm</t>
    </r>
  </si>
  <si>
    <t>Ефимов В.А.</t>
  </si>
  <si>
    <r>
      <t>Курс эпохи Водолея. Апокалипсис или преображение.</t>
    </r>
    <r>
      <rPr>
        <sz val="10"/>
        <rFont val="Times New Roman"/>
        <family val="1"/>
      </rPr>
      <t xml:space="preserve"> М.: Весь, 2011 - 400 с., твёрдый переплёт.</t>
    </r>
  </si>
  <si>
    <t>Аналитика ВП СССР</t>
  </si>
  <si>
    <r>
      <t xml:space="preserve">Фашизм: как это делается “демократически”…. </t>
    </r>
    <r>
      <rPr>
        <sz val="10"/>
        <rFont val="Times New Roman"/>
        <family val="1"/>
      </rPr>
      <t>Аналитическая записка в виде брошюры. 2011 г., 80 стр. Обложка: цветная, матовая. Размер: 200 x 120 мм.</t>
    </r>
  </si>
  <si>
    <t>Дуглас Рид</t>
  </si>
  <si>
    <r>
      <t>Спор о Сионе.</t>
    </r>
    <r>
      <rPr>
        <sz val="10"/>
        <rFont val="Times New Roman"/>
        <family val="1"/>
      </rPr>
      <t xml:space="preserve"> 2011 г. — 800 с. (твёрдый переплёт)</t>
    </r>
  </si>
  <si>
    <r>
      <t xml:space="preserve">DVD ТАБАЧИЩЕ. 2011 г. </t>
    </r>
    <r>
      <rPr>
        <sz val="10"/>
        <rFont val="Times New Roman"/>
        <family val="1"/>
      </rPr>
      <t>Уникальная подборка видео и аудио материалов, книг, способная легко изменить отношение курильщика к этой якобы "вредной привычке". Видео: 4 ч. 9 мин. Формат: DVD-5. Коробочка в полиэтиленовой обертке.</t>
    </r>
  </si>
  <si>
    <r>
      <t>DVD Осознание 5 Оружие геноцида. 2010 г.</t>
    </r>
    <r>
      <rPr>
        <sz val="10"/>
        <rFont val="Times New Roman"/>
        <family val="1"/>
      </rPr>
      <t xml:space="preserve"> Материалы, наиболее полно раскрывающие механизмы скрытого уничтожения людей на планете Земля. Формат: DVD-5.</t>
    </r>
  </si>
  <si>
    <r>
      <t>К пониманию макроэкономики государства и мира.</t>
    </r>
    <r>
      <rPr>
        <sz val="10"/>
        <rFont val="Times New Roman"/>
        <family val="1"/>
      </rPr>
      <t xml:space="preserve"> Тезисы. (Тематически расширенная редакция 2009 г.). 2010 г. (180 стр., </t>
    </r>
    <r>
      <rPr>
        <b/>
        <sz val="10"/>
        <color indexed="12"/>
        <rFont val="Times New Roman"/>
        <family val="1"/>
      </rPr>
      <t>обложка: цветная,</t>
    </r>
    <r>
      <rPr>
        <b/>
        <sz val="10"/>
        <rFont val="Times New Roman"/>
        <family val="1"/>
      </rPr>
      <t xml:space="preserve">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</si>
  <si>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 xml:space="preserve">О расовых доктринах: несостоятельны, но правдоподобны. </t>
    </r>
    <r>
      <rPr>
        <sz val="10"/>
        <rFont val="Times New Roman"/>
        <family val="1"/>
      </rPr>
      <t xml:space="preserve">2010 г. (в редакции 2000 г., формат А5 (145*205 мм), 382 стр., </t>
    </r>
    <r>
      <rPr>
        <b/>
        <sz val="10"/>
        <color indexed="12"/>
        <rFont val="Times New Roman"/>
        <family val="1"/>
      </rPr>
      <t>обложка: цветная,</t>
    </r>
    <r>
      <rPr>
        <b/>
        <sz val="10"/>
        <rFont val="Times New Roman"/>
        <family val="1"/>
      </rPr>
      <t xml:space="preserve">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</si>
  <si>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 xml:space="preserve">Общество: государственность и семья. </t>
    </r>
    <r>
      <rPr>
        <sz val="10"/>
        <rFont val="Times New Roman"/>
        <family val="1"/>
      </rPr>
      <t xml:space="preserve">Рабочие материалы: К вопросу о выработке государственной политики поддержки института семьи в процессе общественного развития. </t>
    </r>
    <r>
      <rPr>
        <b/>
        <u val="single"/>
        <sz val="10"/>
        <rFont val="Times New Roman"/>
        <family val="1"/>
      </rPr>
      <t>2010 г.</t>
    </r>
    <r>
      <rPr>
        <sz val="10"/>
        <rFont val="Times New Roman"/>
        <family val="1"/>
      </rPr>
      <t xml:space="preserve"> (формат А5 (145*205 мм), 154 стр., </t>
    </r>
    <r>
      <rPr>
        <b/>
        <sz val="10"/>
        <color indexed="12"/>
        <rFont val="Times New Roman"/>
        <family val="1"/>
      </rPr>
      <t>обложка: цветная,</t>
    </r>
    <r>
      <rPr>
        <b/>
        <sz val="10"/>
        <rFont val="Times New Roman"/>
        <family val="1"/>
      </rPr>
      <t xml:space="preserve">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</si>
  <si>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 xml:space="preserve">По вере вашей да будет вам… </t>
    </r>
    <r>
      <rPr>
        <sz val="10"/>
        <rFont val="Times New Roman"/>
        <family val="1"/>
      </rPr>
      <t xml:space="preserve">Священная книга и глобальный кризис. 2010 г. (формат А5 (145*205 мм), 214 стр., </t>
    </r>
    <r>
      <rPr>
        <b/>
        <sz val="10"/>
        <color indexed="12"/>
        <rFont val="Times New Roman"/>
        <family val="1"/>
      </rPr>
      <t>обложка: цветная,</t>
    </r>
    <r>
      <rPr>
        <b/>
        <sz val="10"/>
        <rFont val="Times New Roman"/>
        <family val="1"/>
      </rPr>
      <t xml:space="preserve">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</si>
  <si>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Религиоведение советской эпохи — самое гуманное религиоведение в мире</t>
    </r>
    <r>
      <rPr>
        <sz val="10"/>
        <rFont val="Times New Roman"/>
        <family val="1"/>
      </rPr>
      <t xml:space="preserve">. Учебное пособие. 2010 г. (Уточнённая редакция, формат А5, 252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</si>
  <si>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Секрет наукообразной кабалистики.</t>
    </r>
    <r>
      <rPr>
        <sz val="10"/>
        <rFont val="Times New Roman"/>
        <family val="1"/>
      </rPr>
      <t xml:space="preserve"> О квантовой версии старой сказки. 2010 г. (формат А5 (145*205 мм), 500 стр.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ламинировання</t>
    </r>
    <r>
      <rPr>
        <sz val="10"/>
        <rFont val="Times New Roman"/>
        <family val="1"/>
      </rPr>
      <t>).</t>
    </r>
  </si>
  <si>
    <r>
      <t>СРАВНИТЕЛЬНОЕ БОГОСЛОВИЕ</t>
    </r>
    <r>
      <rPr>
        <sz val="10"/>
        <rFont val="Times New Roman"/>
        <family val="1"/>
      </rPr>
      <t xml:space="preserve">. Учебное пособие. </t>
    </r>
    <r>
      <rPr>
        <b/>
        <i/>
        <sz val="10"/>
        <rFont val="Times New Roman"/>
        <family val="1"/>
      </rPr>
      <t>Вторая редакция.</t>
    </r>
    <r>
      <rPr>
        <sz val="10"/>
        <rFont val="Times New Roman"/>
        <family val="1"/>
      </rPr>
      <t xml:space="preserve"> 2010 г. Комплект из </t>
    </r>
    <r>
      <rPr>
        <b/>
        <u val="single"/>
        <sz val="10"/>
        <rFont val="Times New Roman"/>
        <family val="1"/>
      </rPr>
      <t>6 КНИГ</t>
    </r>
    <r>
      <rPr>
        <sz val="10"/>
        <rFont val="Times New Roman"/>
        <family val="1"/>
      </rPr>
      <t xml:space="preserve"> общим объёмом 2946 стр. формата </t>
    </r>
    <r>
      <rPr>
        <b/>
        <u val="single"/>
        <sz val="10"/>
        <rFont val="Times New Roman"/>
        <family val="1"/>
      </rPr>
      <t>А5</t>
    </r>
    <r>
      <rPr>
        <sz val="10"/>
        <rFont val="Times New Roman"/>
        <family val="1"/>
      </rPr>
      <t xml:space="preserve"> (145*205 мм). </t>
    </r>
    <r>
      <rPr>
        <b/>
        <sz val="10"/>
        <color indexed="12"/>
        <rFont val="Times New Roman"/>
        <family val="1"/>
      </rPr>
      <t xml:space="preserve">Обложки: цветные, </t>
    </r>
    <r>
      <rPr>
        <b/>
        <sz val="10"/>
        <color indexed="58"/>
        <rFont val="Times New Roman"/>
        <family val="1"/>
      </rPr>
      <t>ламинированные.</t>
    </r>
    <r>
      <rPr>
        <sz val="10"/>
        <rFont val="Times New Roman"/>
        <family val="1"/>
      </rPr>
      <t xml:space="preserve"> Подробнее см.: </t>
    </r>
    <r>
      <rPr>
        <u val="single"/>
        <sz val="10"/>
        <rFont val="Times New Roman"/>
        <family val="1"/>
      </rPr>
      <t>http://www.vodaspb.ru/files/publisher/bogoslovie.html</t>
    </r>
  </si>
  <si>
    <r>
      <t>Психологический аспект истории и перспектив нынешней глобальной цивилизации.</t>
    </r>
    <r>
      <rPr>
        <sz val="10"/>
        <rFont val="Times New Roman"/>
        <family val="1"/>
      </rPr>
      <t xml:space="preserve">  2009 г.  (198 стр., </t>
    </r>
    <r>
      <rPr>
        <b/>
        <sz val="10"/>
        <color indexed="12"/>
        <rFont val="Times New Roman"/>
        <family val="1"/>
      </rPr>
      <t>обложка: цветная,</t>
    </r>
    <r>
      <rPr>
        <b/>
        <sz val="10"/>
        <color indexed="58"/>
        <rFont val="Times New Roman"/>
        <family val="1"/>
      </rPr>
      <t xml:space="preserve"> ламинированная</t>
    </r>
    <r>
      <rPr>
        <sz val="10"/>
        <rFont val="Times New Roman"/>
        <family val="1"/>
      </rPr>
      <t>).</t>
    </r>
  </si>
  <si>
    <r>
      <t>DVD (</t>
    </r>
    <r>
      <rPr>
        <b/>
        <u val="single"/>
        <sz val="10"/>
        <rFont val="Times New Roman"/>
        <family val="1"/>
      </rPr>
      <t>Digi-pack - тонкая коробка</t>
    </r>
    <r>
      <rPr>
        <b/>
        <sz val="10"/>
        <rFont val="Times New Roman"/>
        <family val="1"/>
      </rPr>
      <t xml:space="preserve">) Тайны управления человечеством + Прозрение. 9ГБ. </t>
    </r>
    <r>
      <rPr>
        <u val="single"/>
        <sz val="10"/>
        <rFont val="Times New Roman"/>
        <family val="1"/>
      </rPr>
      <t>Содержание:</t>
    </r>
    <r>
      <rPr>
        <sz val="10"/>
        <rFont val="Times New Roman"/>
        <family val="1"/>
      </rPr>
      <t xml:space="preserve"> Курс видеолекций "Тайны управления человечеством." + Цикл аудиопередач "Прозрение" Ефимова В.А.</t>
    </r>
  </si>
  <si>
    <r>
      <t>Алкогольный террор (</t>
    </r>
    <r>
      <rPr>
        <b/>
        <u val="single"/>
        <sz val="10"/>
        <rFont val="Times New Roman"/>
        <family val="1"/>
      </rPr>
      <t>книга + DVD</t>
    </r>
    <r>
      <rPr>
        <b/>
        <sz val="10"/>
        <rFont val="Times New Roman"/>
        <family val="1"/>
      </rPr>
      <t xml:space="preserve"> с лекциями профессора Жданова)</t>
    </r>
    <r>
      <rPr>
        <sz val="10"/>
        <rFont val="Times New Roman"/>
        <family val="1"/>
      </rPr>
      <t>. 1-е издание, 2010 г., 256 стр., формат 14x21 см (60х90/16), Мягкая обложка.</t>
    </r>
  </si>
  <si>
    <r>
      <t xml:space="preserve">Великая алкогольная война против России </t>
    </r>
    <r>
      <rPr>
        <b/>
        <u val="single"/>
        <sz val="10"/>
        <rFont val="Times New Roman"/>
        <family val="1"/>
      </rPr>
      <t>+ DVD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текст и видео выступления профессора В.Г.Жданова, г.Москва, 2 мая 2004 г.</t>
    </r>
  </si>
  <si>
    <r>
      <t xml:space="preserve">DVD N 4: 
Видео записи семинаров по КОБ в Санкт-Петербургском региональном отделении КПЕ (Дмитрий Славолюбов). </t>
    </r>
    <r>
      <rPr>
        <b/>
        <u val="single"/>
        <sz val="10"/>
        <rFont val="Times New Roman"/>
        <family val="1"/>
      </rPr>
      <t>17.11.2010 - 06.04.2011</t>
    </r>
    <r>
      <rPr>
        <b/>
        <sz val="10"/>
        <rFont val="Times New Roman"/>
        <family val="1"/>
      </rPr>
      <t xml:space="preserve"> - ФОРМАТ: </t>
    </r>
    <r>
      <rPr>
        <b/>
        <u val="single"/>
        <sz val="10"/>
        <rFont val="Times New Roman"/>
        <family val="1"/>
      </rPr>
      <t>FLV-файлы</t>
    </r>
    <r>
      <rPr>
        <b/>
        <sz val="10"/>
        <rFont val="Times New Roman"/>
        <family val="1"/>
      </rPr>
      <t>.</t>
    </r>
  </si>
  <si>
    <r>
      <t>Печальное наследие Атлантиды.</t>
    </r>
    <r>
      <rPr>
        <sz val="10"/>
        <rFont val="Times New Roman"/>
        <family val="1"/>
      </rPr>
      <t xml:space="preserve"> 2011 г. 
Книга включает 2 работы:
1. Троцкизм — это «вчера», но никак не «завтра»;
2. Синайский “турпоход”. 
(формат </t>
    </r>
    <r>
      <rPr>
        <b/>
        <sz val="10"/>
        <rFont val="Times New Roman"/>
        <family val="1"/>
      </rPr>
      <t>А5</t>
    </r>
    <r>
      <rPr>
        <sz val="10"/>
        <rFont val="Times New Roman"/>
        <family val="1"/>
      </rPr>
      <t xml:space="preserve"> (145*205 мм), 188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ламинировання</t>
    </r>
    <r>
      <rPr>
        <sz val="10"/>
        <rFont val="Times New Roman"/>
        <family val="1"/>
      </rPr>
      <t>).</t>
    </r>
  </si>
  <si>
    <r>
      <t>Оружие геноцида: самоубийство людей и его механизмы.</t>
    </r>
    <r>
      <rPr>
        <sz val="10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2011 г.</t>
    </r>
    <r>
      <rPr>
        <sz val="10"/>
        <color indexed="12"/>
        <rFont val="Times New Roman"/>
        <family val="1"/>
      </rPr>
      <t xml:space="preserve">  </t>
    </r>
    <r>
      <rPr>
        <sz val="10"/>
        <rFont val="Times New Roman"/>
        <family val="1"/>
      </rPr>
      <t xml:space="preserve">(2-я редакция, 256 стр., </t>
    </r>
    <r>
      <rPr>
        <b/>
        <sz val="10"/>
        <color indexed="10"/>
        <rFont val="Times New Roman"/>
        <family val="1"/>
      </rPr>
      <t>ТВЁРДЫЙ ПЕРЕПЛЁТ</t>
    </r>
    <r>
      <rPr>
        <sz val="10"/>
        <rFont val="Times New Roman"/>
        <family val="1"/>
      </rPr>
      <t xml:space="preserve">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</si>
  <si>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t>Маюров А.Н.</t>
  </si>
  <si>
    <r>
      <t>Как отрезвить Россию. Законы собриологии.</t>
    </r>
    <r>
      <rPr>
        <sz val="10"/>
        <rFont val="Times New Roman"/>
        <family val="1"/>
      </rPr>
      <t xml:space="preserve"> М.: Концептуал, 2011 - 64 с.</t>
    </r>
  </si>
  <si>
    <r>
      <t>DVD Общее дело. 2011 г.</t>
    </r>
    <r>
      <rPr>
        <sz val="10"/>
        <rFont val="Times New Roman"/>
        <family val="1"/>
      </rPr>
      <t xml:space="preserve"> 6 фильмов проекта "Общее дело" + антиалкогольные видеоролики и др. Формат: DVD-5. Продолжительность: 4,5 часа</t>
    </r>
  </si>
  <si>
    <r>
      <t>2 DVD Маюров А.Н. и Кривоногов В.П. в Магнитогорске 2010 г.</t>
    </r>
    <r>
      <rPr>
        <sz val="10"/>
        <rFont val="Times New Roman"/>
        <family val="1"/>
      </rPr>
      <t xml:space="preserve"> Семинар «Антинаркотические действия в молодежной среде и формирование здорового, трезвого человека». Формат: DVD-5. Продолжительность: 14 ч.</t>
    </r>
  </si>
  <si>
    <r>
      <t>Руслан и Людмила</t>
    </r>
    <r>
      <rPr>
        <sz val="10"/>
        <rFont val="Times New Roman"/>
        <family val="1"/>
      </rPr>
      <t xml:space="preserve"> (Развитие и становление Русской многонациональной цивилизации и её государственности в глобальном историческом процессе, изложенное в системе образов Первого Поэта России А.С.Пушкина). 2010 г. (в редакции 1999 г.) (394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</si>
  <si>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Нерусский «Дух» для русской души</t>
    </r>
    <r>
      <rPr>
        <sz val="10"/>
        <rFont val="Times New Roman"/>
        <family val="1"/>
      </rPr>
      <t xml:space="preserve"> (Церковная социология
и церковная духовность). 2011 г. (388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</si>
  <si>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t>Нечволодов А.Д.</t>
  </si>
  <si>
    <r>
      <t xml:space="preserve">DVD N 5: 
Видео записи семинаров по КОБ в Санкт-Петербургском региональном отделении КПЕ (Дмитрий Славолюбов). </t>
    </r>
    <r>
      <rPr>
        <b/>
        <u val="single"/>
        <sz val="10"/>
        <rFont val="Times New Roman"/>
        <family val="1"/>
      </rPr>
      <t>13.04.2011 - 14.09.2011</t>
    </r>
    <r>
      <rPr>
        <b/>
        <sz val="10"/>
        <rFont val="Times New Roman"/>
        <family val="1"/>
      </rPr>
      <t xml:space="preserve"> - ФОРМАТ: </t>
    </r>
    <r>
      <rPr>
        <b/>
        <u val="single"/>
        <sz val="10"/>
        <rFont val="Times New Roman"/>
        <family val="1"/>
      </rPr>
      <t>FLV-файлы</t>
    </r>
    <r>
      <rPr>
        <b/>
        <sz val="10"/>
        <rFont val="Times New Roman"/>
        <family val="1"/>
      </rPr>
      <t>.</t>
    </r>
  </si>
  <si>
    <r>
      <t xml:space="preserve">Основы социологии </t>
    </r>
    <r>
      <rPr>
        <b/>
        <u val="single"/>
        <sz val="10"/>
        <rFont val="Times New Roman"/>
        <family val="1"/>
      </rPr>
      <t>в 3-х томах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Постановочные материалы 
учебного курса. 2011 г. </t>
    </r>
    <r>
      <rPr>
        <b/>
        <sz val="10"/>
        <color indexed="10"/>
        <rFont val="Times New Roman"/>
        <family val="1"/>
      </rPr>
      <t>ТВЁРДЫЙ ПЕРЕПЛЁТ</t>
    </r>
    <r>
      <rPr>
        <sz val="10"/>
        <rFont val="Times New Roman"/>
        <family val="1"/>
      </rPr>
      <t xml:space="preserve"> (т1 - 416с., т2 - 304с., т3 - 528с., </t>
    </r>
    <r>
      <rPr>
        <b/>
        <sz val="10"/>
        <color indexed="12"/>
        <rFont val="Times New Roman"/>
        <family val="1"/>
      </rPr>
      <t>обложки: цветные,</t>
    </r>
    <r>
      <rPr>
        <b/>
        <sz val="10"/>
        <rFont val="Times New Roman"/>
        <family val="1"/>
      </rPr>
      <t xml:space="preserve"> </t>
    </r>
    <r>
      <rPr>
        <b/>
        <sz val="10"/>
        <color indexed="58"/>
        <rFont val="Times New Roman"/>
        <family val="1"/>
      </rPr>
      <t>матовые</t>
    </r>
    <r>
      <rPr>
        <sz val="10"/>
        <rFont val="Times New Roman"/>
        <family val="1"/>
      </rPr>
      <t>).</t>
    </r>
  </si>
  <si>
    <r>
      <t>“Врачу”: исцелися сам… (Российская академия наук против лженауки? — “Врачу”: исцелися сам…)</t>
    </r>
    <r>
      <rPr>
        <sz val="10"/>
        <rFont val="Times New Roman"/>
        <family val="1"/>
      </rPr>
      <t xml:space="preserve"> 2011 г. (формат А5 (143*205 мм), 150 стр., </t>
    </r>
    <r>
      <rPr>
        <b/>
        <sz val="10"/>
        <color indexed="12"/>
        <rFont val="Times New Roman"/>
        <family val="1"/>
      </rPr>
      <t>обложка: цветная,</t>
    </r>
    <r>
      <rPr>
        <b/>
        <sz val="10"/>
        <rFont val="Times New Roman"/>
        <family val="1"/>
      </rPr>
      <t xml:space="preserve"> </t>
    </r>
    <r>
      <rPr>
        <b/>
        <sz val="10"/>
        <color indexed="58"/>
        <rFont val="Times New Roman"/>
        <family val="1"/>
      </rPr>
      <t>ламинировання</t>
    </r>
    <r>
      <rPr>
        <sz val="10"/>
        <rFont val="Times New Roman"/>
        <family val="1"/>
      </rPr>
      <t>).</t>
    </r>
  </si>
  <si>
    <r>
      <t>“Мастер и Маргарита”: гимн демонизму? Либо Евангелие беззаветной веры</t>
    </r>
    <r>
      <rPr>
        <sz val="10"/>
        <rFont val="Times New Roman"/>
        <family val="1"/>
      </rPr>
      <t xml:space="preserve"> (Вторая редакция). 2012 г. (408 стр., </t>
    </r>
    <r>
      <rPr>
        <b/>
        <sz val="10"/>
        <color indexed="10"/>
        <rFont val="Times New Roman"/>
        <family val="1"/>
      </rPr>
      <t>ТВЁРДЫЙ ПЕРЕПЛЁТ</t>
    </r>
    <r>
      <rPr>
        <b/>
        <sz val="10"/>
        <color indexed="12"/>
        <rFont val="Times New Roman"/>
        <family val="1"/>
      </rPr>
      <t xml:space="preserve">, обложка: цветная, </t>
    </r>
    <r>
      <rPr>
        <b/>
        <sz val="10"/>
        <color indexed="58"/>
        <rFont val="Times New Roman"/>
        <family val="1"/>
      </rPr>
      <t>матовая</t>
    </r>
    <r>
      <rPr>
        <sz val="10"/>
        <rFont val="Times New Roman"/>
        <family val="1"/>
      </rPr>
      <t xml:space="preserve">). </t>
    </r>
    <r>
      <rPr>
        <b/>
        <sz val="10"/>
        <color indexed="10"/>
        <rFont val="Times New Roman"/>
        <family val="1"/>
      </rPr>
      <t>Новое издание.</t>
    </r>
  </si>
  <si>
    <r>
      <t>Свет мой, зеркальце, скажи...</t>
    </r>
    <r>
      <rPr>
        <sz val="10"/>
        <rFont val="Times New Roman"/>
        <family val="1"/>
      </rPr>
      <t xml:space="preserve"> 2011 г. (формат А5 (145*202 мм), 32 стр., </t>
    </r>
    <r>
      <rPr>
        <b/>
        <sz val="10"/>
        <color indexed="12"/>
        <rFont val="Times New Roman"/>
        <family val="1"/>
      </rPr>
      <t>обложка: цветная</t>
    </r>
    <r>
      <rPr>
        <sz val="10"/>
        <rFont val="Times New Roman"/>
        <family val="1"/>
      </rPr>
      <t>).</t>
    </r>
  </si>
  <si>
    <r>
      <t xml:space="preserve">Концептуальная власть на Руси. </t>
    </r>
    <r>
      <rPr>
        <sz val="10"/>
        <rFont val="Times New Roman"/>
        <family val="1"/>
      </rPr>
      <t xml:space="preserve">2012 г. (160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 xml:space="preserve">). </t>
    </r>
    <r>
      <rPr>
        <b/>
        <sz val="10"/>
        <color indexed="10"/>
        <rFont val="Times New Roman"/>
        <family val="1"/>
      </rPr>
      <t>Новое издание.</t>
    </r>
  </si>
  <si>
    <r>
      <t>Евангелие Мира Иисуса Христа от ученика Иоанна.</t>
    </r>
    <r>
      <rPr>
        <sz val="10"/>
        <rFont val="Times New Roman"/>
        <family val="1"/>
      </rPr>
      <t xml:space="preserve"> 2011 г. (формат А5 (143*205 мм), 28 стр., </t>
    </r>
    <r>
      <rPr>
        <b/>
        <sz val="10"/>
        <color indexed="12"/>
        <rFont val="Times New Roman"/>
        <family val="1"/>
      </rPr>
      <t>обложка: цветная</t>
    </r>
    <r>
      <rPr>
        <sz val="10"/>
        <rFont val="Times New Roman"/>
        <family val="1"/>
      </rPr>
      <t>).</t>
    </r>
  </si>
  <si>
    <r>
      <t>От разорения к достатку.</t>
    </r>
    <r>
      <rPr>
        <sz val="10"/>
        <rFont val="Times New Roman"/>
        <family val="1"/>
      </rPr>
      <t xml:space="preserve"> 2011 г. (формат А5 (143*205 мм), 116 стр., </t>
    </r>
    <r>
      <rPr>
        <b/>
        <sz val="10"/>
        <color indexed="12"/>
        <rFont val="Times New Roman"/>
        <family val="1"/>
      </rPr>
      <t>обложка: цветная</t>
    </r>
    <r>
      <rPr>
        <sz val="10"/>
        <rFont val="Times New Roman"/>
        <family val="1"/>
      </rPr>
      <t>).</t>
    </r>
  </si>
  <si>
    <t>Сталин И.В.</t>
  </si>
  <si>
    <r>
      <t>Политическое завещание.</t>
    </r>
    <r>
      <rPr>
        <sz val="10"/>
        <rFont val="Times New Roman"/>
        <family val="1"/>
      </rPr>
      <t xml:space="preserve"> 2012 г. (176 стр., </t>
    </r>
    <r>
      <rPr>
        <b/>
        <sz val="10"/>
        <color indexed="12"/>
        <rFont val="Times New Roman"/>
        <family val="1"/>
      </rPr>
      <t xml:space="preserve">твёрдый переплёт (7бц), обложка: цветная, </t>
    </r>
    <r>
      <rPr>
        <b/>
        <sz val="10"/>
        <color indexed="58"/>
        <rFont val="Times New Roman"/>
        <family val="1"/>
      </rPr>
      <t>матовая</t>
    </r>
    <r>
      <rPr>
        <sz val="10"/>
        <rFont val="Times New Roman"/>
        <family val="1"/>
      </rPr>
      <t xml:space="preserve">). </t>
    </r>
    <r>
      <rPr>
        <b/>
        <sz val="10"/>
        <color indexed="10"/>
        <rFont val="Times New Roman"/>
        <family val="1"/>
      </rPr>
      <t>Новое издание.</t>
    </r>
  </si>
  <si>
    <t>Творческий коллектив проектирования будущего</t>
  </si>
  <si>
    <r>
      <t>Разрешение проблем национальных взаимоотношений в русле Концепции общественной безопасности.</t>
    </r>
    <r>
      <rPr>
        <sz val="10"/>
        <rFont val="Times New Roman"/>
        <family val="1"/>
      </rPr>
      <t xml:space="preserve"> 2012 г. (</t>
    </r>
    <r>
      <rPr>
        <b/>
        <sz val="10"/>
        <color indexed="20"/>
        <rFont val="Times New Roman"/>
        <family val="1"/>
      </rPr>
      <t>ПОЛНАЯ РЕДАКЦИЯ</t>
    </r>
    <r>
      <rPr>
        <sz val="10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>ТВЁРДЫЙ ПЕРЕПЛЁТ</t>
    </r>
    <r>
      <rPr>
        <sz val="10"/>
        <rFont val="Times New Roman"/>
        <family val="1"/>
      </rPr>
      <t xml:space="preserve">, 560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матовая</t>
    </r>
    <r>
      <rPr>
        <sz val="10"/>
        <rFont val="Times New Roman"/>
        <family val="1"/>
      </rPr>
      <t xml:space="preserve">). </t>
    </r>
    <r>
      <rPr>
        <b/>
        <sz val="10"/>
        <color indexed="10"/>
        <rFont val="Times New Roman"/>
        <family val="1"/>
      </rPr>
      <t>Новое издание.</t>
    </r>
  </si>
  <si>
    <r>
      <t xml:space="preserve">Форд и Сталин: О том, как жить по-человечески. Альтернативные принципы глобализации. </t>
    </r>
    <r>
      <rPr>
        <sz val="10"/>
        <rFont val="Times New Roman"/>
        <family val="1"/>
      </rPr>
      <t>2012 г. (</t>
    </r>
    <r>
      <rPr>
        <b/>
        <sz val="10"/>
        <color indexed="10"/>
        <rFont val="Times New Roman"/>
        <family val="1"/>
      </rPr>
      <t>ТВЁРДЫЙ ПЕРЕПЛЁТ</t>
    </r>
    <r>
      <rPr>
        <sz val="10"/>
        <rFont val="Times New Roman"/>
        <family val="1"/>
      </rPr>
      <t xml:space="preserve">, 446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матовая</t>
    </r>
    <r>
      <rPr>
        <sz val="10"/>
        <rFont val="Times New Roman"/>
        <family val="1"/>
      </rPr>
      <t xml:space="preserve">). </t>
    </r>
    <r>
      <rPr>
        <b/>
        <sz val="10"/>
        <color indexed="10"/>
        <rFont val="Times New Roman"/>
        <family val="1"/>
      </rPr>
      <t>Новое издание.</t>
    </r>
  </si>
  <si>
    <r>
      <t xml:space="preserve">Наказ президенту. </t>
    </r>
    <r>
      <rPr>
        <sz val="10"/>
        <rFont val="Times New Roman"/>
        <family val="1"/>
      </rPr>
      <t xml:space="preserve">2012 г. (144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матовая</t>
    </r>
    <r>
      <rPr>
        <sz val="10"/>
        <rFont val="Times New Roman"/>
        <family val="1"/>
      </rPr>
      <t xml:space="preserve">). </t>
    </r>
    <r>
      <rPr>
        <b/>
        <sz val="10"/>
        <color indexed="10"/>
        <rFont val="Times New Roman"/>
        <family val="1"/>
      </rPr>
      <t>Новое издание.</t>
    </r>
  </si>
  <si>
    <r>
      <t>Мера в урбанистике. Малоэтажная планета. Модель поселения МП N1.</t>
    </r>
    <r>
      <rPr>
        <sz val="10"/>
        <rFont val="Times New Roman"/>
        <family val="1"/>
      </rPr>
      <t xml:space="preserve"> 2012 г. (144 стр., </t>
    </r>
    <r>
      <rPr>
        <b/>
        <sz val="10"/>
        <color indexed="12"/>
        <rFont val="Times New Roman"/>
        <family val="1"/>
      </rPr>
      <t xml:space="preserve">мягкий переплёт, обложка: цветная, </t>
    </r>
    <r>
      <rPr>
        <b/>
        <sz val="10"/>
        <color indexed="58"/>
        <rFont val="Times New Roman"/>
        <family val="1"/>
      </rPr>
      <t>матовая</t>
    </r>
    <r>
      <rPr>
        <sz val="10"/>
        <rFont val="Times New Roman"/>
        <family val="1"/>
      </rPr>
      <t xml:space="preserve">). </t>
    </r>
    <r>
      <rPr>
        <b/>
        <sz val="10"/>
        <color indexed="10"/>
        <rFont val="Times New Roman"/>
        <family val="1"/>
      </rPr>
      <t>Новое издание.</t>
    </r>
  </si>
  <si>
    <r>
      <t>DVD Величко М., Методологические семинары «Основы социологии». 2012 г.</t>
    </r>
    <r>
      <rPr>
        <sz val="10"/>
        <rFont val="Times New Roman"/>
        <family val="1"/>
      </rPr>
      <t xml:space="preserve"> Формат: DVD-5. Всего 26 ч. видео в формате AVI.</t>
    </r>
  </si>
  <si>
    <r>
      <t>DVD Осознание 1: Глобальное управление. Мировоззрение и методология. 2012 г.</t>
    </r>
    <r>
      <rPr>
        <sz val="10"/>
        <rFont val="Times New Roman"/>
        <family val="1"/>
      </rPr>
      <t xml:space="preserve"> Формат: DVD-9.</t>
    </r>
  </si>
  <si>
    <r>
      <t>Об искоренении глобальной угрозы «международного терроризма».</t>
    </r>
    <r>
      <rPr>
        <sz val="10"/>
        <rFont val="Times New Roman"/>
        <family val="1"/>
      </rPr>
      <t xml:space="preserve"> 2010 г. (430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</si>
  <si>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СРАВНИТЕЛЬНОЕ БОГОСЛОВИЕ</t>
    </r>
    <r>
      <rPr>
        <sz val="10"/>
        <rFont val="Times New Roman"/>
        <family val="1"/>
      </rPr>
      <t xml:space="preserve">. Учебное пособие. 2013 г. Комплект из </t>
    </r>
    <r>
      <rPr>
        <b/>
        <u val="single"/>
        <sz val="10"/>
        <rFont val="Times New Roman"/>
        <family val="1"/>
      </rPr>
      <t>6 КНИГ</t>
    </r>
    <r>
      <rPr>
        <sz val="10"/>
        <rFont val="Times New Roman"/>
        <family val="1"/>
      </rPr>
      <t xml:space="preserve"> общим объёмом 2946 стр. формата </t>
    </r>
    <r>
      <rPr>
        <b/>
        <u val="single"/>
        <sz val="10"/>
        <rFont val="Times New Roman"/>
        <family val="1"/>
      </rPr>
      <t>А5</t>
    </r>
    <r>
      <rPr>
        <sz val="10"/>
        <rFont val="Times New Roman"/>
        <family val="1"/>
      </rPr>
      <t xml:space="preserve"> (145*210 мм). </t>
    </r>
    <r>
      <rPr>
        <b/>
        <sz val="10"/>
        <color indexed="10"/>
        <rFont val="Times New Roman"/>
        <family val="1"/>
      </rPr>
      <t>ТВЁРДЫЙ ПЕРЕПЛЁТ</t>
    </r>
    <r>
      <rPr>
        <sz val="10"/>
        <rFont val="Times New Roman"/>
        <family val="1"/>
      </rPr>
      <t xml:space="preserve">, </t>
    </r>
    <r>
      <rPr>
        <b/>
        <sz val="10"/>
        <color indexed="12"/>
        <rFont val="Times New Roman"/>
        <family val="1"/>
      </rPr>
      <t xml:space="preserve">обложки: цветные, </t>
    </r>
    <r>
      <rPr>
        <b/>
        <sz val="10"/>
        <color indexed="58"/>
        <rFont val="Times New Roman"/>
        <family val="1"/>
      </rPr>
      <t>матовые.</t>
    </r>
  </si>
  <si>
    <t>Величко М.В., Ефимов В.В., Иманов Г.М.</t>
  </si>
  <si>
    <r>
      <t>Экономика и ноосфера.</t>
    </r>
    <r>
      <rPr>
        <sz val="10"/>
        <rFont val="Times New Roman"/>
        <family val="1"/>
      </rPr>
      <t xml:space="preserve"> 2013 г.  (240 стр., твёрдый переплёт (7бц), обложка: цветная, матовая). Новое издание.</t>
    </r>
  </si>
  <si>
    <r>
      <t>Введение в конституционное право.</t>
    </r>
    <r>
      <rPr>
        <sz val="10"/>
        <rFont val="Times New Roman"/>
        <family val="1"/>
      </rPr>
      <t xml:space="preserve"> 2013 г. (</t>
    </r>
    <r>
      <rPr>
        <b/>
        <sz val="10"/>
        <color indexed="10"/>
        <rFont val="Times New Roman"/>
        <family val="1"/>
      </rPr>
      <t>ТВЁРДЫЙ ПЕРЕПЛЁТ</t>
    </r>
    <r>
      <rPr>
        <sz val="10"/>
        <rFont val="Times New Roman"/>
        <family val="1"/>
      </rPr>
      <t xml:space="preserve">, 256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матовая</t>
    </r>
    <r>
      <rPr>
        <sz val="10"/>
        <rFont val="Times New Roman"/>
        <family val="1"/>
      </rPr>
      <t xml:space="preserve">). </t>
    </r>
    <r>
      <rPr>
        <b/>
        <sz val="10"/>
        <color indexed="10"/>
        <rFont val="Times New Roman"/>
        <family val="1"/>
      </rPr>
      <t>Новое издание.</t>
    </r>
  </si>
  <si>
    <r>
      <t>Форд и Сталин: О том, как жить по-человечески.</t>
    </r>
    <r>
      <rPr>
        <sz val="10"/>
        <rFont val="Times New Roman"/>
        <family val="1"/>
      </rPr>
      <t xml:space="preserve"> Альтернативные принципы глобализации. 2010 г. (</t>
    </r>
    <r>
      <rPr>
        <b/>
        <sz val="10"/>
        <rFont val="Times New Roman"/>
        <family val="1"/>
      </rPr>
      <t>мягкий переплёт</t>
    </r>
    <r>
      <rPr>
        <sz val="10"/>
        <rFont val="Times New Roman"/>
        <family val="1"/>
      </rPr>
      <t xml:space="preserve">, в редакции 2004г., 438 стр., </t>
    </r>
    <r>
      <rPr>
        <b/>
        <sz val="10"/>
        <color indexed="12"/>
        <rFont val="Times New Roman"/>
        <family val="1"/>
      </rPr>
      <t xml:space="preserve">обложка: цветная, </t>
    </r>
    <r>
      <rPr>
        <b/>
        <sz val="10"/>
        <color indexed="58"/>
        <rFont val="Times New Roman"/>
        <family val="1"/>
      </rPr>
      <t>ламинированная</t>
    </r>
    <r>
      <rPr>
        <sz val="10"/>
        <rFont val="Times New Roman"/>
        <family val="1"/>
      </rPr>
      <t>).</t>
    </r>
  </si>
  <si>
    <r>
      <t>Прозрение.</t>
    </r>
    <r>
      <rPr>
        <sz val="10"/>
        <rFont val="Times New Roman"/>
        <family val="1"/>
      </rPr>
      <t xml:space="preserve"> 2003 г., 144 с., </t>
    </r>
    <r>
      <rPr>
        <b/>
        <sz val="10"/>
        <color indexed="12"/>
        <rFont val="Times New Roman"/>
        <family val="1"/>
      </rPr>
      <t>обложка: цветная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</si>
</sst>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2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7" fillId="3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15" borderId="7" applyNumberFormat="0" applyAlignment="0" applyProtection="0"/>
    <xf numFmtId="0" fontId="2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50">
    <xf numFmtId="0" fontId="0" fillId="0" borderId="0" xfId="0" applyAlignment="1">
      <alignment/>
    </xf>
    <xf numFmtId="3" fontId="3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7" fillId="0" borderId="0" xfId="0" applyFont="1" applyAlignment="1">
      <alignment horizontal="right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168" fontId="0" fillId="0" borderId="0" xfId="0" applyNumberFormat="1" applyFont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3" fillId="6" borderId="1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3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 shrinkToFit="1"/>
    </xf>
    <xf numFmtId="3" fontId="3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shrinkToFit="1"/>
    </xf>
    <xf numFmtId="0" fontId="3" fillId="6" borderId="10" xfId="0" applyFont="1" applyFill="1" applyBorder="1" applyAlignment="1">
      <alignment horizontal="left" vertical="center" wrapText="1" shrinkToFit="1"/>
    </xf>
    <xf numFmtId="0" fontId="3" fillId="6" borderId="10" xfId="0" applyFont="1" applyFill="1" applyBorder="1" applyAlignment="1">
      <alignment vertical="center" wrapText="1"/>
    </xf>
    <xf numFmtId="3" fontId="3" fillId="6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center" vertical="center" wrapText="1" shrinkToFit="1"/>
    </xf>
    <xf numFmtId="0" fontId="3" fillId="18" borderId="10" xfId="0" applyNumberFormat="1" applyFont="1" applyFill="1" applyBorder="1" applyAlignment="1">
      <alignment horizontal="center" vertical="center" wrapText="1" shrinkToFit="1"/>
    </xf>
    <xf numFmtId="0" fontId="3" fillId="18" borderId="10" xfId="0" applyFont="1" applyFill="1" applyBorder="1" applyAlignment="1">
      <alignment horizontal="left" vertical="center" wrapText="1" shrinkToFit="1"/>
    </xf>
    <xf numFmtId="0" fontId="10" fillId="18" borderId="10" xfId="0" applyFont="1" applyFill="1" applyBorder="1" applyAlignment="1">
      <alignment horizontal="center" vertical="center" wrapText="1" shrinkToFit="1"/>
    </xf>
    <xf numFmtId="3" fontId="3" fillId="18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10" fillId="6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3" fontId="0" fillId="0" borderId="0" xfId="0" applyNumberFormat="1" applyFont="1" applyAlignment="1">
      <alignment horizontal="center" vertical="center" wrapText="1" shrinkToFit="1"/>
    </xf>
    <xf numFmtId="168" fontId="3" fillId="17" borderId="10" xfId="0" applyNumberFormat="1" applyFont="1" applyFill="1" applyBorder="1" applyAlignment="1">
      <alignment horizontal="center" vertical="center" wrapText="1" shrinkToFit="1"/>
    </xf>
    <xf numFmtId="0" fontId="3" fillId="17" borderId="1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3" fontId="2" fillId="0" borderId="0" xfId="0" applyNumberFormat="1" applyFont="1" applyAlignment="1">
      <alignment horizontal="right" vertical="center" wrapText="1" shrinkToFit="1"/>
    </xf>
    <xf numFmtId="0" fontId="7" fillId="0" borderId="0" xfId="0" applyFont="1" applyAlignment="1">
      <alignment horizontal="right" vertical="center" wrapText="1" shrinkToFit="1"/>
    </xf>
    <xf numFmtId="14" fontId="4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SheetLayoutView="80" zoomScalePageLayoutView="0" workbookViewId="0" topLeftCell="A1">
      <selection activeCell="A1" sqref="A1:C1"/>
    </sheetView>
  </sheetViews>
  <sheetFormatPr defaultColWidth="8.875" defaultRowHeight="12.75"/>
  <cols>
    <col min="1" max="1" width="6.75390625" style="10" customWidth="1"/>
    <col min="2" max="2" width="10.625" style="2" customWidth="1"/>
    <col min="3" max="3" width="56.50390625" style="4" customWidth="1"/>
    <col min="4" max="4" width="5.75390625" style="1" customWidth="1"/>
    <col min="5" max="5" width="5.50390625" style="1" customWidth="1"/>
    <col min="6" max="6" width="7.125" style="1" customWidth="1"/>
    <col min="7" max="7" width="3.75390625" style="2" customWidth="1"/>
    <col min="8" max="9" width="8.875" style="2" customWidth="1"/>
    <col min="10" max="10" width="13.50390625" style="6" customWidth="1"/>
    <col min="11" max="11" width="8.875" style="11" customWidth="1"/>
    <col min="12" max="16384" width="8.875" style="2" customWidth="1"/>
  </cols>
  <sheetData>
    <row r="1" spans="1:6" ht="15" customHeight="1">
      <c r="A1" s="44" t="s">
        <v>9</v>
      </c>
      <c r="B1" s="45"/>
      <c r="C1" s="45"/>
      <c r="D1" s="47" t="s">
        <v>73</v>
      </c>
      <c r="E1" s="48"/>
      <c r="F1" s="48"/>
    </row>
    <row r="2" spans="1:6" ht="12.75" customHeight="1">
      <c r="A2" s="44"/>
      <c r="B2" s="45"/>
      <c r="C2" s="45"/>
      <c r="D2" s="48"/>
      <c r="E2" s="48"/>
      <c r="F2" s="48"/>
    </row>
    <row r="3" spans="1:6" ht="13.5" customHeight="1">
      <c r="A3" s="44"/>
      <c r="B3" s="46"/>
      <c r="C3" s="46"/>
      <c r="D3" s="5"/>
      <c r="E3" s="49">
        <v>41383</v>
      </c>
      <c r="F3" s="49"/>
    </row>
    <row r="4" spans="1:6" ht="30.75" customHeight="1">
      <c r="A4" s="42" t="s">
        <v>74</v>
      </c>
      <c r="B4" s="43"/>
      <c r="C4" s="43"/>
      <c r="D4" s="43"/>
      <c r="E4" s="43"/>
      <c r="F4" s="43"/>
    </row>
    <row r="5" spans="1:9" ht="39">
      <c r="A5" s="8" t="s">
        <v>17</v>
      </c>
      <c r="B5" s="12" t="s">
        <v>4</v>
      </c>
      <c r="C5" s="12" t="s">
        <v>0</v>
      </c>
      <c r="D5" s="13" t="s">
        <v>10</v>
      </c>
      <c r="E5" s="8" t="s">
        <v>14</v>
      </c>
      <c r="F5" s="13" t="s">
        <v>13</v>
      </c>
      <c r="H5" s="2" t="s">
        <v>59</v>
      </c>
      <c r="I5" s="2" t="s">
        <v>60</v>
      </c>
    </row>
    <row r="6" spans="1:6" ht="26.25">
      <c r="A6" s="29"/>
      <c r="B6" s="30"/>
      <c r="C6" s="31" t="s">
        <v>5</v>
      </c>
      <c r="D6" s="32"/>
      <c r="E6" s="32"/>
      <c r="F6" s="32"/>
    </row>
    <row r="7" spans="1:9" ht="39">
      <c r="A7" s="8">
        <v>1303</v>
      </c>
      <c r="B7" s="14" t="s">
        <v>1</v>
      </c>
      <c r="C7" s="15" t="s">
        <v>132</v>
      </c>
      <c r="D7" s="16">
        <v>180</v>
      </c>
      <c r="E7" s="13"/>
      <c r="F7" s="13">
        <f>D7*E7</f>
        <v>0</v>
      </c>
      <c r="H7" s="3">
        <v>360</v>
      </c>
      <c r="I7" s="7">
        <f>E7*H7/1000</f>
        <v>0</v>
      </c>
    </row>
    <row r="8" spans="1:9" ht="26.25">
      <c r="A8" s="8">
        <v>200918</v>
      </c>
      <c r="B8" s="14" t="s">
        <v>1</v>
      </c>
      <c r="C8" s="15" t="s">
        <v>54</v>
      </c>
      <c r="D8" s="16">
        <v>110</v>
      </c>
      <c r="E8" s="13"/>
      <c r="F8" s="13">
        <f>D8*E8</f>
        <v>0</v>
      </c>
      <c r="H8" s="3">
        <v>240</v>
      </c>
      <c r="I8" s="7">
        <f>E8*H8/1000</f>
        <v>0</v>
      </c>
    </row>
    <row r="9" spans="1:9" ht="52.5">
      <c r="A9" s="8">
        <v>1028</v>
      </c>
      <c r="B9" s="14" t="s">
        <v>1</v>
      </c>
      <c r="C9" s="15" t="s">
        <v>63</v>
      </c>
      <c r="D9" s="16">
        <v>120</v>
      </c>
      <c r="E9" s="13"/>
      <c r="F9" s="13">
        <f aca="true" t="shared" si="0" ref="F9:F69">D9*E9</f>
        <v>0</v>
      </c>
      <c r="H9" s="3">
        <v>245</v>
      </c>
      <c r="I9" s="7">
        <f aca="true" t="shared" si="1" ref="I9:I69">E9*H9/1000</f>
        <v>0</v>
      </c>
    </row>
    <row r="10" spans="1:9" ht="39">
      <c r="A10" s="8">
        <v>1113</v>
      </c>
      <c r="B10" s="14" t="s">
        <v>1</v>
      </c>
      <c r="C10" s="15" t="s">
        <v>113</v>
      </c>
      <c r="D10" s="16">
        <v>100</v>
      </c>
      <c r="E10" s="13"/>
      <c r="F10" s="13">
        <f t="shared" si="0"/>
        <v>0</v>
      </c>
      <c r="H10" s="3">
        <v>180</v>
      </c>
      <c r="I10" s="7">
        <f>E10*H10/1000</f>
        <v>0</v>
      </c>
    </row>
    <row r="11" spans="1:9" ht="26.25">
      <c r="A11" s="8">
        <v>1011</v>
      </c>
      <c r="B11" s="14" t="s">
        <v>1</v>
      </c>
      <c r="C11" s="15" t="s">
        <v>47</v>
      </c>
      <c r="D11" s="16">
        <v>45</v>
      </c>
      <c r="E11" s="13"/>
      <c r="F11" s="13">
        <f t="shared" si="0"/>
        <v>0</v>
      </c>
      <c r="H11" s="3">
        <v>97</v>
      </c>
      <c r="I11" s="7">
        <f t="shared" si="1"/>
        <v>0</v>
      </c>
    </row>
    <row r="12" spans="1:9" ht="39">
      <c r="A12" s="8">
        <v>1006</v>
      </c>
      <c r="B12" s="14" t="s">
        <v>1</v>
      </c>
      <c r="C12" s="15" t="s">
        <v>69</v>
      </c>
      <c r="D12" s="16">
        <v>150</v>
      </c>
      <c r="E12" s="13"/>
      <c r="F12" s="13">
        <f t="shared" si="0"/>
        <v>0</v>
      </c>
      <c r="H12" s="3">
        <v>310</v>
      </c>
      <c r="I12" s="7">
        <f t="shared" si="1"/>
        <v>0</v>
      </c>
    </row>
    <row r="13" spans="1:9" ht="52.5">
      <c r="A13" s="8">
        <v>1025</v>
      </c>
      <c r="B13" s="14" t="s">
        <v>1</v>
      </c>
      <c r="C13" s="15" t="s">
        <v>70</v>
      </c>
      <c r="D13" s="16">
        <v>200</v>
      </c>
      <c r="E13" s="13"/>
      <c r="F13" s="13">
        <f t="shared" si="0"/>
        <v>0</v>
      </c>
      <c r="H13" s="3">
        <v>445</v>
      </c>
      <c r="I13" s="7">
        <f t="shared" si="1"/>
        <v>0</v>
      </c>
    </row>
    <row r="14" spans="1:9" ht="52.5">
      <c r="A14" s="8">
        <v>1101</v>
      </c>
      <c r="B14" s="14" t="s">
        <v>1</v>
      </c>
      <c r="C14" s="15" t="s">
        <v>77</v>
      </c>
      <c r="D14" s="16">
        <v>210</v>
      </c>
      <c r="E14" s="13"/>
      <c r="F14" s="13">
        <f t="shared" si="0"/>
        <v>0</v>
      </c>
      <c r="H14" s="3">
        <v>500</v>
      </c>
      <c r="I14" s="7">
        <f>E14*H14/1000</f>
        <v>0</v>
      </c>
    </row>
    <row r="15" spans="1:9" ht="26.25">
      <c r="A15" s="8">
        <v>200920</v>
      </c>
      <c r="B15" s="14" t="s">
        <v>1</v>
      </c>
      <c r="C15" s="15" t="s">
        <v>52</v>
      </c>
      <c r="D15" s="16">
        <v>110</v>
      </c>
      <c r="E15" s="13"/>
      <c r="F15" s="13">
        <f t="shared" si="0"/>
        <v>0</v>
      </c>
      <c r="H15" s="3">
        <v>250</v>
      </c>
      <c r="I15" s="7">
        <f t="shared" si="1"/>
        <v>0</v>
      </c>
    </row>
    <row r="16" spans="1:9" ht="26.25">
      <c r="A16" s="8">
        <v>200915</v>
      </c>
      <c r="B16" s="14" t="s">
        <v>1</v>
      </c>
      <c r="C16" s="15" t="s">
        <v>71</v>
      </c>
      <c r="D16" s="16">
        <v>140</v>
      </c>
      <c r="E16" s="13"/>
      <c r="F16" s="13">
        <f t="shared" si="0"/>
        <v>0</v>
      </c>
      <c r="H16" s="3">
        <v>270</v>
      </c>
      <c r="I16" s="7">
        <f t="shared" si="1"/>
        <v>0</v>
      </c>
    </row>
    <row r="17" spans="1:9" ht="39">
      <c r="A17" s="8">
        <v>1009</v>
      </c>
      <c r="B17" s="14" t="s">
        <v>1</v>
      </c>
      <c r="C17" s="15" t="s">
        <v>90</v>
      </c>
      <c r="D17" s="16">
        <v>95</v>
      </c>
      <c r="E17" s="13"/>
      <c r="F17" s="13">
        <f t="shared" si="0"/>
        <v>0</v>
      </c>
      <c r="H17" s="3">
        <v>210</v>
      </c>
      <c r="I17" s="7">
        <f t="shared" si="1"/>
        <v>0</v>
      </c>
    </row>
    <row r="18" spans="1:9" ht="26.25">
      <c r="A18" s="8">
        <v>200923</v>
      </c>
      <c r="B18" s="14" t="s">
        <v>1</v>
      </c>
      <c r="C18" s="15" t="s">
        <v>53</v>
      </c>
      <c r="D18" s="16">
        <v>220</v>
      </c>
      <c r="E18" s="13"/>
      <c r="F18" s="13">
        <f t="shared" si="0"/>
        <v>0</v>
      </c>
      <c r="H18" s="3">
        <v>480</v>
      </c>
      <c r="I18" s="7">
        <f t="shared" si="1"/>
        <v>0</v>
      </c>
    </row>
    <row r="19" spans="1:9" ht="26.25">
      <c r="A19" s="8">
        <v>200808</v>
      </c>
      <c r="B19" s="14" t="s">
        <v>1</v>
      </c>
      <c r="C19" s="15" t="s">
        <v>24</v>
      </c>
      <c r="D19" s="16">
        <v>95</v>
      </c>
      <c r="E19" s="13"/>
      <c r="F19" s="13">
        <f t="shared" si="0"/>
        <v>0</v>
      </c>
      <c r="H19" s="3">
        <v>170</v>
      </c>
      <c r="I19" s="7">
        <f t="shared" si="1"/>
        <v>0</v>
      </c>
    </row>
    <row r="20" spans="1:9" ht="26.25">
      <c r="A20" s="8">
        <v>200812</v>
      </c>
      <c r="B20" s="14" t="s">
        <v>1</v>
      </c>
      <c r="C20" s="15" t="s">
        <v>25</v>
      </c>
      <c r="D20" s="16">
        <v>35</v>
      </c>
      <c r="E20" s="13"/>
      <c r="F20" s="13">
        <f t="shared" si="0"/>
        <v>0</v>
      </c>
      <c r="H20" s="3">
        <v>35</v>
      </c>
      <c r="I20" s="7">
        <f t="shared" si="1"/>
        <v>0</v>
      </c>
    </row>
    <row r="21" spans="1:9" ht="52.5">
      <c r="A21" s="8">
        <v>1203</v>
      </c>
      <c r="B21" s="14" t="s">
        <v>1</v>
      </c>
      <c r="C21" s="15" t="s">
        <v>114</v>
      </c>
      <c r="D21" s="16">
        <v>250</v>
      </c>
      <c r="E21" s="13"/>
      <c r="F21" s="13">
        <f t="shared" si="0"/>
        <v>0</v>
      </c>
      <c r="H21" s="3">
        <v>490</v>
      </c>
      <c r="I21" s="7">
        <f t="shared" si="1"/>
        <v>0</v>
      </c>
    </row>
    <row r="22" spans="1:9" ht="39">
      <c r="A22" s="8">
        <v>200801</v>
      </c>
      <c r="B22" s="14" t="s">
        <v>1</v>
      </c>
      <c r="C22" s="15" t="s">
        <v>26</v>
      </c>
      <c r="D22" s="16">
        <v>45</v>
      </c>
      <c r="E22" s="13"/>
      <c r="F22" s="13">
        <f t="shared" si="0"/>
        <v>0</v>
      </c>
      <c r="H22" s="3">
        <v>63</v>
      </c>
      <c r="I22" s="7">
        <f t="shared" si="1"/>
        <v>0</v>
      </c>
    </row>
    <row r="23" spans="1:9" ht="39">
      <c r="A23" s="8">
        <v>1034</v>
      </c>
      <c r="B23" s="14" t="s">
        <v>1</v>
      </c>
      <c r="C23" s="15" t="s">
        <v>62</v>
      </c>
      <c r="D23" s="16">
        <v>110</v>
      </c>
      <c r="E23" s="13"/>
      <c r="F23" s="13">
        <f t="shared" si="0"/>
        <v>0</v>
      </c>
      <c r="H23" s="3">
        <v>285</v>
      </c>
      <c r="I23" s="7">
        <f t="shared" si="1"/>
        <v>0</v>
      </c>
    </row>
    <row r="24" spans="1:9" ht="52.5">
      <c r="A24" s="8">
        <v>200922</v>
      </c>
      <c r="B24" s="14" t="s">
        <v>1</v>
      </c>
      <c r="C24" s="17" t="s">
        <v>27</v>
      </c>
      <c r="D24" s="16">
        <v>170</v>
      </c>
      <c r="E24" s="13"/>
      <c r="F24" s="13">
        <f t="shared" si="0"/>
        <v>0</v>
      </c>
      <c r="H24" s="3">
        <v>410</v>
      </c>
      <c r="I24" s="7">
        <f t="shared" si="1"/>
        <v>0</v>
      </c>
    </row>
    <row r="25" spans="1:9" ht="26.25">
      <c r="A25" s="8">
        <v>200401</v>
      </c>
      <c r="B25" s="14" t="s">
        <v>1</v>
      </c>
      <c r="C25" s="15" t="s">
        <v>28</v>
      </c>
      <c r="D25" s="16">
        <v>40</v>
      </c>
      <c r="E25" s="13"/>
      <c r="F25" s="13">
        <f t="shared" si="0"/>
        <v>0</v>
      </c>
      <c r="H25" s="3">
        <v>120</v>
      </c>
      <c r="I25" s="7">
        <f t="shared" si="1"/>
        <v>0</v>
      </c>
    </row>
    <row r="26" spans="1:9" ht="78.75">
      <c r="A26" s="8">
        <v>1003</v>
      </c>
      <c r="B26" s="14" t="s">
        <v>1</v>
      </c>
      <c r="C26" s="17" t="s">
        <v>48</v>
      </c>
      <c r="D26" s="16">
        <v>160</v>
      </c>
      <c r="E26" s="13"/>
      <c r="F26" s="13">
        <f t="shared" si="0"/>
        <v>0</v>
      </c>
      <c r="H26" s="3">
        <v>325</v>
      </c>
      <c r="I26" s="7">
        <f t="shared" si="1"/>
        <v>0</v>
      </c>
    </row>
    <row r="27" spans="1:9" ht="39">
      <c r="A27" s="8">
        <v>1008</v>
      </c>
      <c r="B27" s="14" t="s">
        <v>1</v>
      </c>
      <c r="C27" s="15" t="s">
        <v>91</v>
      </c>
      <c r="D27" s="16">
        <v>180</v>
      </c>
      <c r="E27" s="13"/>
      <c r="F27" s="13">
        <f t="shared" si="0"/>
        <v>0</v>
      </c>
      <c r="H27" s="3">
        <v>390</v>
      </c>
      <c r="I27" s="7">
        <f t="shared" si="1"/>
        <v>0</v>
      </c>
    </row>
    <row r="28" spans="1:9" ht="52.5">
      <c r="A28" s="8">
        <v>1033</v>
      </c>
      <c r="B28" s="14" t="s">
        <v>1</v>
      </c>
      <c r="C28" s="15" t="s">
        <v>66</v>
      </c>
      <c r="D28" s="16">
        <v>100</v>
      </c>
      <c r="E28" s="13"/>
      <c r="F28" s="13">
        <f t="shared" si="0"/>
        <v>0</v>
      </c>
      <c r="H28" s="3">
        <v>290</v>
      </c>
      <c r="I28" s="7">
        <f t="shared" si="1"/>
        <v>0</v>
      </c>
    </row>
    <row r="29" spans="1:9" ht="39">
      <c r="A29" s="8">
        <v>1041</v>
      </c>
      <c r="B29" s="14" t="s">
        <v>1</v>
      </c>
      <c r="C29" s="15" t="s">
        <v>128</v>
      </c>
      <c r="D29" s="16">
        <v>210</v>
      </c>
      <c r="E29" s="13"/>
      <c r="F29" s="13"/>
      <c r="H29" s="3">
        <v>431</v>
      </c>
      <c r="I29" s="7">
        <f>E29*H29/1000</f>
        <v>0</v>
      </c>
    </row>
    <row r="30" spans="1:9" ht="26.25">
      <c r="A30" s="8">
        <v>200502</v>
      </c>
      <c r="B30" s="14" t="s">
        <v>1</v>
      </c>
      <c r="C30" s="15" t="s">
        <v>29</v>
      </c>
      <c r="D30" s="16">
        <v>170</v>
      </c>
      <c r="E30" s="13"/>
      <c r="F30" s="13">
        <f t="shared" si="0"/>
        <v>0</v>
      </c>
      <c r="H30" s="3">
        <v>432</v>
      </c>
      <c r="I30" s="7">
        <f t="shared" si="1"/>
        <v>0</v>
      </c>
    </row>
    <row r="31" spans="1:9" ht="66">
      <c r="A31" s="8">
        <v>1026</v>
      </c>
      <c r="B31" s="14" t="s">
        <v>1</v>
      </c>
      <c r="C31" s="15" t="s">
        <v>92</v>
      </c>
      <c r="D31" s="16">
        <v>85</v>
      </c>
      <c r="E31" s="13"/>
      <c r="F31" s="13">
        <f t="shared" si="0"/>
        <v>0</v>
      </c>
      <c r="H31" s="3">
        <v>250</v>
      </c>
      <c r="I31" s="7">
        <f t="shared" si="1"/>
        <v>0</v>
      </c>
    </row>
    <row r="32" spans="1:9" ht="26.25">
      <c r="A32" s="8">
        <v>200907</v>
      </c>
      <c r="B32" s="14" t="s">
        <v>1</v>
      </c>
      <c r="C32" s="17" t="s">
        <v>30</v>
      </c>
      <c r="D32" s="16">
        <v>55</v>
      </c>
      <c r="E32" s="13"/>
      <c r="F32" s="13">
        <f t="shared" si="0"/>
        <v>0</v>
      </c>
      <c r="H32" s="3">
        <v>72</v>
      </c>
      <c r="I32" s="7">
        <f t="shared" si="1"/>
        <v>0</v>
      </c>
    </row>
    <row r="33" spans="1:9" ht="39">
      <c r="A33" s="8">
        <v>1116</v>
      </c>
      <c r="B33" s="14" t="s">
        <v>1</v>
      </c>
      <c r="C33" s="15" t="s">
        <v>112</v>
      </c>
      <c r="D33" s="16">
        <v>600</v>
      </c>
      <c r="E33" s="13"/>
      <c r="F33" s="13">
        <f t="shared" si="0"/>
        <v>0</v>
      </c>
      <c r="H33" s="3">
        <v>1510</v>
      </c>
      <c r="I33" s="7">
        <f t="shared" si="1"/>
        <v>0</v>
      </c>
    </row>
    <row r="34" spans="1:9" ht="52.5">
      <c r="A34" s="8">
        <v>1001</v>
      </c>
      <c r="B34" s="14" t="s">
        <v>1</v>
      </c>
      <c r="C34" s="15" t="s">
        <v>58</v>
      </c>
      <c r="D34" s="16">
        <v>135</v>
      </c>
      <c r="E34" s="13"/>
      <c r="F34" s="13">
        <f t="shared" si="0"/>
        <v>0</v>
      </c>
      <c r="H34" s="3">
        <v>320</v>
      </c>
      <c r="I34" s="7">
        <f t="shared" si="1"/>
        <v>0</v>
      </c>
    </row>
    <row r="35" spans="1:9" ht="39">
      <c r="A35" s="8">
        <v>1005</v>
      </c>
      <c r="B35" s="14" t="s">
        <v>1</v>
      </c>
      <c r="C35" s="15" t="s">
        <v>55</v>
      </c>
      <c r="D35" s="16">
        <v>135</v>
      </c>
      <c r="E35" s="13"/>
      <c r="F35" s="13">
        <f t="shared" si="0"/>
        <v>0</v>
      </c>
      <c r="H35" s="3">
        <v>265</v>
      </c>
      <c r="I35" s="7">
        <f t="shared" si="1"/>
        <v>0</v>
      </c>
    </row>
    <row r="36" spans="1:9" ht="78.75">
      <c r="A36" s="8">
        <v>1105</v>
      </c>
      <c r="B36" s="14" t="s">
        <v>1</v>
      </c>
      <c r="C36" s="15" t="s">
        <v>102</v>
      </c>
      <c r="D36" s="16">
        <v>115</v>
      </c>
      <c r="E36" s="13"/>
      <c r="F36" s="13">
        <f t="shared" si="0"/>
        <v>0</v>
      </c>
      <c r="H36" s="3">
        <v>182</v>
      </c>
      <c r="I36" s="7">
        <f t="shared" si="1"/>
        <v>0</v>
      </c>
    </row>
    <row r="37" spans="1:9" ht="39">
      <c r="A37" s="8">
        <v>1027</v>
      </c>
      <c r="B37" s="14" t="s">
        <v>1</v>
      </c>
      <c r="C37" s="15" t="s">
        <v>93</v>
      </c>
      <c r="D37" s="16">
        <v>115</v>
      </c>
      <c r="E37" s="13"/>
      <c r="F37" s="13">
        <f t="shared" si="0"/>
        <v>0</v>
      </c>
      <c r="H37" s="3">
        <v>250</v>
      </c>
      <c r="I37" s="7">
        <f t="shared" si="1"/>
        <v>0</v>
      </c>
    </row>
    <row r="38" spans="1:9" ht="39">
      <c r="A38" s="8">
        <v>1004</v>
      </c>
      <c r="B38" s="14" t="s">
        <v>16</v>
      </c>
      <c r="C38" s="15" t="s">
        <v>56</v>
      </c>
      <c r="D38" s="16">
        <v>160</v>
      </c>
      <c r="E38" s="13"/>
      <c r="F38" s="13">
        <f t="shared" si="0"/>
        <v>0</v>
      </c>
      <c r="H38" s="3">
        <v>340</v>
      </c>
      <c r="I38" s="7">
        <f t="shared" si="1"/>
        <v>0</v>
      </c>
    </row>
    <row r="39" spans="1:9" ht="39">
      <c r="A39" s="8">
        <v>1031</v>
      </c>
      <c r="B39" s="14" t="s">
        <v>1</v>
      </c>
      <c r="C39" s="15" t="s">
        <v>65</v>
      </c>
      <c r="D39" s="16">
        <v>50</v>
      </c>
      <c r="E39" s="13"/>
      <c r="F39" s="13">
        <f t="shared" si="0"/>
        <v>0</v>
      </c>
      <c r="H39" s="3">
        <v>80</v>
      </c>
      <c r="I39" s="7">
        <f t="shared" si="1"/>
        <v>0</v>
      </c>
    </row>
    <row r="40" spans="1:9" ht="39">
      <c r="A40" s="8">
        <v>200925</v>
      </c>
      <c r="B40" s="14" t="s">
        <v>1</v>
      </c>
      <c r="C40" s="15" t="s">
        <v>57</v>
      </c>
      <c r="D40" s="16">
        <v>140</v>
      </c>
      <c r="E40" s="13"/>
      <c r="F40" s="13">
        <f t="shared" si="0"/>
        <v>0</v>
      </c>
      <c r="H40" s="3">
        <v>265</v>
      </c>
      <c r="I40" s="7">
        <f t="shared" si="1"/>
        <v>0</v>
      </c>
    </row>
    <row r="41" spans="1:9" ht="66">
      <c r="A41" s="8">
        <v>1012</v>
      </c>
      <c r="B41" s="14" t="s">
        <v>1</v>
      </c>
      <c r="C41" s="15" t="s">
        <v>45</v>
      </c>
      <c r="D41" s="16">
        <v>58</v>
      </c>
      <c r="E41" s="13"/>
      <c r="F41" s="13">
        <f t="shared" si="0"/>
        <v>0</v>
      </c>
      <c r="H41" s="3">
        <v>114</v>
      </c>
      <c r="I41" s="7">
        <f t="shared" si="1"/>
        <v>0</v>
      </c>
    </row>
    <row r="42" spans="1:9" ht="39">
      <c r="A42" s="8">
        <v>200917</v>
      </c>
      <c r="B42" s="14" t="s">
        <v>1</v>
      </c>
      <c r="C42" s="33" t="s">
        <v>97</v>
      </c>
      <c r="D42" s="16">
        <v>110</v>
      </c>
      <c r="E42" s="13"/>
      <c r="F42" s="13">
        <f t="shared" si="0"/>
        <v>0</v>
      </c>
      <c r="H42" s="3">
        <v>210</v>
      </c>
      <c r="I42" s="7">
        <f t="shared" si="1"/>
        <v>0</v>
      </c>
    </row>
    <row r="43" spans="1:9" ht="66">
      <c r="A43" s="8">
        <v>1024</v>
      </c>
      <c r="B43" s="14" t="s">
        <v>1</v>
      </c>
      <c r="C43" s="15" t="s">
        <v>51</v>
      </c>
      <c r="D43" s="16">
        <v>145</v>
      </c>
      <c r="E43" s="13"/>
      <c r="F43" s="13">
        <f t="shared" si="0"/>
        <v>0</v>
      </c>
      <c r="H43" s="3">
        <v>314</v>
      </c>
      <c r="I43" s="7">
        <f t="shared" si="1"/>
        <v>0</v>
      </c>
    </row>
    <row r="44" spans="1:9" ht="52.5">
      <c r="A44" s="8">
        <v>1209</v>
      </c>
      <c r="B44" s="14" t="s">
        <v>1</v>
      </c>
      <c r="C44" s="15" t="s">
        <v>122</v>
      </c>
      <c r="D44" s="16">
        <v>350</v>
      </c>
      <c r="E44" s="13"/>
      <c r="F44" s="13">
        <f t="shared" si="0"/>
        <v>0</v>
      </c>
      <c r="H44" s="3">
        <v>650</v>
      </c>
      <c r="I44" s="7">
        <f>E44*H44/1000</f>
        <v>0</v>
      </c>
    </row>
    <row r="45" spans="1:9" ht="52.5">
      <c r="A45" s="8">
        <v>1016</v>
      </c>
      <c r="B45" s="14" t="s">
        <v>1</v>
      </c>
      <c r="C45" s="15" t="s">
        <v>46</v>
      </c>
      <c r="D45" s="16">
        <v>140</v>
      </c>
      <c r="E45" s="13"/>
      <c r="F45" s="13">
        <f t="shared" si="0"/>
        <v>0</v>
      </c>
      <c r="H45" s="3">
        <f>276*1.4</f>
        <v>386.4</v>
      </c>
      <c r="I45" s="7">
        <f t="shared" si="1"/>
        <v>0</v>
      </c>
    </row>
    <row r="46" spans="1:9" ht="66">
      <c r="A46" s="8">
        <v>1040</v>
      </c>
      <c r="B46" s="14" t="s">
        <v>1</v>
      </c>
      <c r="C46" s="15" t="s">
        <v>108</v>
      </c>
      <c r="D46" s="16">
        <v>200</v>
      </c>
      <c r="E46" s="13"/>
      <c r="F46" s="13">
        <f t="shared" si="0"/>
        <v>0</v>
      </c>
      <c r="H46" s="3">
        <v>380</v>
      </c>
      <c r="I46" s="7">
        <f t="shared" si="1"/>
        <v>0</v>
      </c>
    </row>
    <row r="47" spans="1:9" ht="26.25">
      <c r="A47" s="8">
        <v>1030</v>
      </c>
      <c r="B47" s="14" t="s">
        <v>1</v>
      </c>
      <c r="C47" s="17" t="s">
        <v>67</v>
      </c>
      <c r="D47" s="16">
        <v>235</v>
      </c>
      <c r="E47" s="13"/>
      <c r="F47" s="13">
        <f t="shared" si="0"/>
        <v>0</v>
      </c>
      <c r="H47" s="3">
        <v>528</v>
      </c>
      <c r="I47" s="7">
        <f t="shared" si="1"/>
        <v>0</v>
      </c>
    </row>
    <row r="48" spans="1:9" ht="26.25">
      <c r="A48" s="8">
        <v>1118</v>
      </c>
      <c r="B48" s="14" t="s">
        <v>1</v>
      </c>
      <c r="C48" s="15" t="s">
        <v>115</v>
      </c>
      <c r="D48" s="16">
        <v>30</v>
      </c>
      <c r="E48" s="13"/>
      <c r="F48" s="13">
        <f t="shared" si="0"/>
        <v>0</v>
      </c>
      <c r="H48" s="3">
        <v>71</v>
      </c>
      <c r="I48" s="7">
        <f t="shared" si="1"/>
        <v>0</v>
      </c>
    </row>
    <row r="49" spans="1:9" ht="26.25">
      <c r="A49" s="8">
        <v>1007</v>
      </c>
      <c r="B49" s="14" t="s">
        <v>1</v>
      </c>
      <c r="C49" s="17" t="s">
        <v>72</v>
      </c>
      <c r="D49" s="16">
        <v>115</v>
      </c>
      <c r="E49" s="13"/>
      <c r="F49" s="13">
        <f t="shared" si="0"/>
        <v>0</v>
      </c>
      <c r="H49" s="3">
        <v>240</v>
      </c>
      <c r="I49" s="7">
        <f t="shared" si="1"/>
        <v>0</v>
      </c>
    </row>
    <row r="50" spans="1:9" ht="52.5">
      <c r="A50" s="8">
        <v>1210</v>
      </c>
      <c r="B50" s="14" t="s">
        <v>1</v>
      </c>
      <c r="C50" s="15" t="s">
        <v>123</v>
      </c>
      <c r="D50" s="16">
        <v>200</v>
      </c>
      <c r="E50" s="13"/>
      <c r="F50" s="13">
        <f t="shared" si="0"/>
        <v>0</v>
      </c>
      <c r="H50" s="38">
        <v>500</v>
      </c>
      <c r="I50" s="7">
        <f t="shared" si="1"/>
        <v>0</v>
      </c>
    </row>
    <row r="51" spans="1:9" ht="52.5">
      <c r="A51" s="8">
        <v>1002</v>
      </c>
      <c r="B51" s="14" t="s">
        <v>1</v>
      </c>
      <c r="C51" s="15" t="s">
        <v>133</v>
      </c>
      <c r="D51" s="16">
        <v>180</v>
      </c>
      <c r="E51" s="13"/>
      <c r="F51" s="13">
        <f t="shared" si="0"/>
        <v>0</v>
      </c>
      <c r="H51" s="38">
        <v>465</v>
      </c>
      <c r="I51" s="7">
        <f t="shared" si="1"/>
        <v>0</v>
      </c>
    </row>
    <row r="52" spans="1:9" ht="39">
      <c r="A52" s="8">
        <v>1038</v>
      </c>
      <c r="B52" s="14" t="s">
        <v>1</v>
      </c>
      <c r="C52" s="17" t="s">
        <v>64</v>
      </c>
      <c r="D52" s="16">
        <v>100</v>
      </c>
      <c r="E52" s="13"/>
      <c r="F52" s="13">
        <f t="shared" si="0"/>
        <v>0</v>
      </c>
      <c r="H52" s="3">
        <v>230</v>
      </c>
      <c r="I52" s="7">
        <f t="shared" si="1"/>
        <v>0</v>
      </c>
    </row>
    <row r="53" spans="1:9" ht="12.75">
      <c r="A53" s="9"/>
      <c r="B53" s="19"/>
      <c r="C53" s="34" t="s">
        <v>84</v>
      </c>
      <c r="D53" s="21"/>
      <c r="E53" s="21"/>
      <c r="F53" s="21"/>
      <c r="H53" s="3"/>
      <c r="I53" s="7">
        <f>E53*H53/1000</f>
        <v>0</v>
      </c>
    </row>
    <row r="54" spans="1:9" ht="18.75" customHeight="1">
      <c r="A54" s="8">
        <v>1204</v>
      </c>
      <c r="B54" s="14" t="s">
        <v>1</v>
      </c>
      <c r="C54" s="15" t="s">
        <v>116</v>
      </c>
      <c r="D54" s="16">
        <v>110</v>
      </c>
      <c r="E54" s="13"/>
      <c r="F54" s="13">
        <f t="shared" si="0"/>
        <v>0</v>
      </c>
      <c r="H54" s="3">
        <v>200</v>
      </c>
      <c r="I54" s="7">
        <f>E54*H54/1000</f>
        <v>0</v>
      </c>
    </row>
    <row r="55" spans="1:9" ht="26.25">
      <c r="A55" s="8">
        <v>1208</v>
      </c>
      <c r="B55" s="14" t="s">
        <v>1</v>
      </c>
      <c r="C55" s="15" t="s">
        <v>124</v>
      </c>
      <c r="D55" s="16">
        <v>90</v>
      </c>
      <c r="E55" s="13"/>
      <c r="F55" s="13">
        <f t="shared" si="0"/>
        <v>0</v>
      </c>
      <c r="H55" s="3">
        <v>160</v>
      </c>
      <c r="I55" s="7">
        <f>E55*H55/1000</f>
        <v>0</v>
      </c>
    </row>
    <row r="56" spans="1:9" ht="39">
      <c r="A56" s="8">
        <v>1111</v>
      </c>
      <c r="B56" s="14" t="s">
        <v>1</v>
      </c>
      <c r="C56" s="15" t="s">
        <v>85</v>
      </c>
      <c r="D56" s="16">
        <v>50</v>
      </c>
      <c r="E56" s="13"/>
      <c r="F56" s="13">
        <f>D56*E56</f>
        <v>0</v>
      </c>
      <c r="H56" s="3">
        <v>92</v>
      </c>
      <c r="I56" s="7"/>
    </row>
    <row r="57" spans="1:9" ht="12.75">
      <c r="A57" s="9"/>
      <c r="B57" s="19"/>
      <c r="C57" s="34" t="s">
        <v>7</v>
      </c>
      <c r="D57" s="21"/>
      <c r="E57" s="21"/>
      <c r="F57" s="21"/>
      <c r="H57" s="3"/>
      <c r="I57" s="7">
        <f t="shared" si="1"/>
        <v>0</v>
      </c>
    </row>
    <row r="58" spans="1:9" ht="39">
      <c r="A58" s="8">
        <v>200816</v>
      </c>
      <c r="B58" s="18" t="s">
        <v>2</v>
      </c>
      <c r="C58" s="15" t="s">
        <v>31</v>
      </c>
      <c r="D58" s="16">
        <v>380</v>
      </c>
      <c r="E58" s="13"/>
      <c r="F58" s="13">
        <f t="shared" si="0"/>
        <v>0</v>
      </c>
      <c r="H58" s="3">
        <f>288*2.5</f>
        <v>720</v>
      </c>
      <c r="I58" s="7">
        <f t="shared" si="1"/>
        <v>0</v>
      </c>
    </row>
    <row r="59" spans="1:9" ht="52.5">
      <c r="A59" s="8">
        <v>200710</v>
      </c>
      <c r="B59" s="18" t="s">
        <v>2</v>
      </c>
      <c r="C59" s="15" t="s">
        <v>32</v>
      </c>
      <c r="D59" s="16">
        <v>235</v>
      </c>
      <c r="E59" s="13"/>
      <c r="F59" s="13">
        <f>D59*E59</f>
        <v>0</v>
      </c>
      <c r="H59" s="3">
        <f>172*2.5</f>
        <v>430</v>
      </c>
      <c r="I59" s="7"/>
    </row>
    <row r="60" spans="1:9" ht="26.25">
      <c r="A60" s="9"/>
      <c r="B60" s="19"/>
      <c r="C60" s="34" t="s">
        <v>8</v>
      </c>
      <c r="D60" s="21"/>
      <c r="E60" s="21"/>
      <c r="F60" s="21"/>
      <c r="H60" s="3"/>
      <c r="I60" s="7">
        <f t="shared" si="1"/>
        <v>0</v>
      </c>
    </row>
    <row r="61" spans="1:9" ht="52.5">
      <c r="A61" s="8">
        <v>200905</v>
      </c>
      <c r="B61" s="18" t="s">
        <v>3</v>
      </c>
      <c r="C61" s="15" t="s">
        <v>21</v>
      </c>
      <c r="D61" s="16">
        <v>130</v>
      </c>
      <c r="E61" s="13"/>
      <c r="F61" s="13">
        <f t="shared" si="0"/>
        <v>0</v>
      </c>
      <c r="H61" s="3">
        <v>208</v>
      </c>
      <c r="I61" s="7">
        <f>E61*H61/1000</f>
        <v>0</v>
      </c>
    </row>
    <row r="62" spans="1:9" ht="39">
      <c r="A62" s="8">
        <v>1039</v>
      </c>
      <c r="B62" s="18" t="s">
        <v>3</v>
      </c>
      <c r="C62" s="15" t="s">
        <v>109</v>
      </c>
      <c r="D62" s="16">
        <v>210</v>
      </c>
      <c r="E62" s="13"/>
      <c r="F62" s="13">
        <f t="shared" si="0"/>
        <v>0</v>
      </c>
      <c r="H62" s="3">
        <v>400</v>
      </c>
      <c r="I62" s="7">
        <f t="shared" si="1"/>
        <v>0</v>
      </c>
    </row>
    <row r="63" spans="1:9" ht="39">
      <c r="A63" s="8">
        <v>200508</v>
      </c>
      <c r="B63" s="18" t="s">
        <v>3</v>
      </c>
      <c r="C63" s="15" t="s">
        <v>33</v>
      </c>
      <c r="D63" s="16">
        <v>170</v>
      </c>
      <c r="E63" s="13"/>
      <c r="F63" s="13">
        <f t="shared" si="0"/>
        <v>0</v>
      </c>
      <c r="H63" s="3">
        <v>375</v>
      </c>
      <c r="I63" s="7">
        <f>E63*H63/1000</f>
        <v>0</v>
      </c>
    </row>
    <row r="64" spans="1:9" ht="39">
      <c r="A64" s="8">
        <v>1102</v>
      </c>
      <c r="B64" s="18" t="s">
        <v>3</v>
      </c>
      <c r="C64" s="15" t="s">
        <v>103</v>
      </c>
      <c r="D64" s="16">
        <v>130</v>
      </c>
      <c r="E64" s="13"/>
      <c r="F64" s="13">
        <f t="shared" si="0"/>
        <v>0</v>
      </c>
      <c r="H64" s="3">
        <v>290</v>
      </c>
      <c r="I64" s="7">
        <f t="shared" si="1"/>
        <v>0</v>
      </c>
    </row>
    <row r="65" spans="1:9" ht="39">
      <c r="A65" s="8">
        <v>200912</v>
      </c>
      <c r="B65" s="18" t="s">
        <v>3</v>
      </c>
      <c r="C65" s="15" t="s">
        <v>34</v>
      </c>
      <c r="D65" s="16">
        <v>75</v>
      </c>
      <c r="E65" s="13"/>
      <c r="F65" s="13">
        <f t="shared" si="0"/>
        <v>0</v>
      </c>
      <c r="H65" s="3">
        <v>160</v>
      </c>
      <c r="I65" s="7">
        <f t="shared" si="1"/>
        <v>0</v>
      </c>
    </row>
    <row r="66" spans="1:9" ht="52.5">
      <c r="A66" s="8">
        <v>1035</v>
      </c>
      <c r="B66" s="18" t="s">
        <v>3</v>
      </c>
      <c r="C66" s="15" t="s">
        <v>94</v>
      </c>
      <c r="D66" s="16">
        <v>135</v>
      </c>
      <c r="E66" s="13"/>
      <c r="F66" s="13">
        <f t="shared" si="0"/>
        <v>0</v>
      </c>
      <c r="H66" s="3">
        <v>290</v>
      </c>
      <c r="I66" s="7">
        <f t="shared" si="1"/>
        <v>0</v>
      </c>
    </row>
    <row r="67" spans="1:9" ht="39">
      <c r="A67" s="8">
        <v>1022</v>
      </c>
      <c r="B67" s="18" t="s">
        <v>3</v>
      </c>
      <c r="C67" s="15" t="s">
        <v>95</v>
      </c>
      <c r="D67" s="16">
        <v>235</v>
      </c>
      <c r="E67" s="13"/>
      <c r="F67" s="13">
        <f t="shared" si="0"/>
        <v>0</v>
      </c>
      <c r="H67" s="3">
        <f>330*2.5</f>
        <v>825</v>
      </c>
      <c r="I67" s="7">
        <f t="shared" si="1"/>
        <v>0</v>
      </c>
    </row>
    <row r="68" spans="1:9" ht="52.5">
      <c r="A68" s="8">
        <v>1301</v>
      </c>
      <c r="B68" s="18" t="s">
        <v>3</v>
      </c>
      <c r="C68" s="15" t="s">
        <v>129</v>
      </c>
      <c r="D68" s="16">
        <v>1900</v>
      </c>
      <c r="E68" s="13"/>
      <c r="F68" s="13">
        <f t="shared" si="0"/>
        <v>0</v>
      </c>
      <c r="H68" s="3">
        <v>3490</v>
      </c>
      <c r="I68" s="7">
        <f>E68*H68/1000</f>
        <v>0</v>
      </c>
    </row>
    <row r="69" spans="1:9" ht="66.75">
      <c r="A69" s="8">
        <v>1023</v>
      </c>
      <c r="B69" s="18" t="s">
        <v>3</v>
      </c>
      <c r="C69" s="15" t="s">
        <v>96</v>
      </c>
      <c r="D69" s="16">
        <v>1700</v>
      </c>
      <c r="E69" s="13"/>
      <c r="F69" s="13">
        <f t="shared" si="0"/>
        <v>0</v>
      </c>
      <c r="H69" s="3">
        <f>2946*1.1</f>
        <v>3240.6000000000004</v>
      </c>
      <c r="I69" s="7">
        <f t="shared" si="1"/>
        <v>0</v>
      </c>
    </row>
    <row r="70" spans="1:9" ht="52.5">
      <c r="A70" s="8">
        <v>200807</v>
      </c>
      <c r="B70" s="18" t="s">
        <v>3</v>
      </c>
      <c r="C70" s="15" t="s">
        <v>35</v>
      </c>
      <c r="D70" s="16">
        <v>205</v>
      </c>
      <c r="E70" s="13"/>
      <c r="F70" s="13">
        <f>D70*E70</f>
        <v>0</v>
      </c>
      <c r="H70" s="3">
        <f>166*2.5</f>
        <v>415</v>
      </c>
      <c r="I70" s="7"/>
    </row>
    <row r="71" spans="1:9" ht="12.75">
      <c r="A71" s="9"/>
      <c r="B71" s="19"/>
      <c r="C71" s="34" t="s">
        <v>18</v>
      </c>
      <c r="D71" s="21"/>
      <c r="E71" s="21"/>
      <c r="F71" s="21"/>
      <c r="H71" s="3"/>
      <c r="I71" s="7">
        <f>E71*H71/1000</f>
        <v>0</v>
      </c>
    </row>
    <row r="72" spans="1:9" ht="52.5">
      <c r="A72" s="8">
        <v>1017</v>
      </c>
      <c r="B72" s="18" t="s">
        <v>41</v>
      </c>
      <c r="C72" s="15" t="s">
        <v>99</v>
      </c>
      <c r="D72" s="16">
        <v>165</v>
      </c>
      <c r="E72" s="13"/>
      <c r="F72" s="13">
        <f aca="true" t="shared" si="2" ref="F72:F107">D72*E72</f>
        <v>0</v>
      </c>
      <c r="H72" s="3">
        <v>270</v>
      </c>
      <c r="I72" s="7">
        <f>E72*H72/1000</f>
        <v>0</v>
      </c>
    </row>
    <row r="73" spans="1:9" ht="39">
      <c r="A73" s="8">
        <v>1018</v>
      </c>
      <c r="B73" s="18" t="s">
        <v>42</v>
      </c>
      <c r="C73" s="15" t="s">
        <v>100</v>
      </c>
      <c r="D73" s="16">
        <v>105</v>
      </c>
      <c r="E73" s="13"/>
      <c r="F73" s="13">
        <f t="shared" si="2"/>
        <v>0</v>
      </c>
      <c r="H73" s="3">
        <v>120</v>
      </c>
      <c r="I73" s="7">
        <f>E73*H73/1000</f>
        <v>0</v>
      </c>
    </row>
    <row r="74" spans="1:9" ht="66">
      <c r="A74" s="8">
        <v>200821</v>
      </c>
      <c r="B74" s="18" t="s">
        <v>19</v>
      </c>
      <c r="C74" s="15" t="s">
        <v>79</v>
      </c>
      <c r="D74" s="16">
        <v>25</v>
      </c>
      <c r="E74" s="13"/>
      <c r="F74" s="13">
        <f t="shared" si="2"/>
        <v>0</v>
      </c>
      <c r="H74" s="3">
        <v>50</v>
      </c>
      <c r="I74" s="7">
        <f>E74*H74/1000</f>
        <v>0</v>
      </c>
    </row>
    <row r="75" spans="1:9" ht="26.25">
      <c r="A75" s="8">
        <v>1019</v>
      </c>
      <c r="B75" s="18" t="s">
        <v>43</v>
      </c>
      <c r="C75" s="15" t="s">
        <v>44</v>
      </c>
      <c r="D75" s="16">
        <v>65</v>
      </c>
      <c r="E75" s="13"/>
      <c r="F75" s="13">
        <f t="shared" si="2"/>
        <v>0</v>
      </c>
      <c r="H75" s="3">
        <v>220</v>
      </c>
      <c r="I75" s="7">
        <f>E75*H75/1000</f>
        <v>0</v>
      </c>
    </row>
    <row r="76" spans="1:9" ht="26.25">
      <c r="A76" s="8">
        <v>1120</v>
      </c>
      <c r="B76" s="18"/>
      <c r="C76" s="15" t="s">
        <v>117</v>
      </c>
      <c r="D76" s="16">
        <v>30</v>
      </c>
      <c r="E76" s="13"/>
      <c r="F76" s="13">
        <f t="shared" si="2"/>
        <v>0</v>
      </c>
      <c r="H76" s="3">
        <v>70</v>
      </c>
      <c r="I76" s="7">
        <f aca="true" t="shared" si="3" ref="I76:I107">E76*H76/1000</f>
        <v>0</v>
      </c>
    </row>
    <row r="77" spans="1:9" ht="66">
      <c r="A77" s="8">
        <v>1042</v>
      </c>
      <c r="B77" s="18" t="s">
        <v>80</v>
      </c>
      <c r="C77" s="15" t="s">
        <v>81</v>
      </c>
      <c r="D77" s="16">
        <v>30</v>
      </c>
      <c r="E77" s="13"/>
      <c r="F77" s="13">
        <f t="shared" si="2"/>
        <v>0</v>
      </c>
      <c r="H77" s="3">
        <v>50</v>
      </c>
      <c r="I77" s="7">
        <f t="shared" si="3"/>
        <v>0</v>
      </c>
    </row>
    <row r="78" spans="1:9" ht="26.25">
      <c r="A78" s="8">
        <v>1119</v>
      </c>
      <c r="B78" s="18" t="s">
        <v>104</v>
      </c>
      <c r="C78" s="15" t="s">
        <v>105</v>
      </c>
      <c r="D78" s="16">
        <v>40</v>
      </c>
      <c r="E78" s="13"/>
      <c r="F78" s="13">
        <f t="shared" si="2"/>
        <v>0</v>
      </c>
      <c r="H78" s="3">
        <v>80</v>
      </c>
      <c r="I78" s="7">
        <f t="shared" si="3"/>
        <v>0</v>
      </c>
    </row>
    <row r="79" spans="1:9" ht="26.25">
      <c r="A79" s="8">
        <v>1106</v>
      </c>
      <c r="B79" s="18" t="s">
        <v>82</v>
      </c>
      <c r="C79" s="15" t="s">
        <v>83</v>
      </c>
      <c r="D79" s="16">
        <v>220</v>
      </c>
      <c r="E79" s="13"/>
      <c r="F79" s="13">
        <f t="shared" si="2"/>
        <v>0</v>
      </c>
      <c r="H79" s="3">
        <v>400</v>
      </c>
      <c r="I79" s="7">
        <f t="shared" si="3"/>
        <v>0</v>
      </c>
    </row>
    <row r="80" spans="1:9" ht="66">
      <c r="A80" s="8">
        <v>1207</v>
      </c>
      <c r="B80" s="18" t="s">
        <v>121</v>
      </c>
      <c r="C80" s="15" t="s">
        <v>125</v>
      </c>
      <c r="D80" s="16">
        <v>90</v>
      </c>
      <c r="E80" s="13"/>
      <c r="F80" s="13">
        <f t="shared" si="2"/>
        <v>0</v>
      </c>
      <c r="H80" s="3">
        <v>160</v>
      </c>
      <c r="I80" s="7">
        <f t="shared" si="3"/>
        <v>0</v>
      </c>
    </row>
    <row r="81" spans="1:9" ht="26.25">
      <c r="A81" s="8">
        <v>1103</v>
      </c>
      <c r="B81" s="18" t="s">
        <v>75</v>
      </c>
      <c r="C81" s="15" t="s">
        <v>76</v>
      </c>
      <c r="D81" s="16">
        <v>200</v>
      </c>
      <c r="E81" s="13"/>
      <c r="F81" s="13">
        <f t="shared" si="2"/>
        <v>0</v>
      </c>
      <c r="H81" s="3">
        <v>380</v>
      </c>
      <c r="I81" s="7">
        <f t="shared" si="3"/>
        <v>0</v>
      </c>
    </row>
    <row r="82" spans="1:9" ht="66">
      <c r="A82" s="8">
        <v>200904</v>
      </c>
      <c r="B82" s="18" t="s">
        <v>20</v>
      </c>
      <c r="C82" s="15" t="s">
        <v>22</v>
      </c>
      <c r="D82" s="16">
        <v>160</v>
      </c>
      <c r="E82" s="13"/>
      <c r="F82" s="13">
        <f t="shared" si="2"/>
        <v>0</v>
      </c>
      <c r="H82" s="3">
        <v>460</v>
      </c>
      <c r="I82" s="7">
        <f>E82*H82/1000</f>
        <v>0</v>
      </c>
    </row>
    <row r="83" spans="1:9" ht="26.25">
      <c r="A83" s="8">
        <v>1117</v>
      </c>
      <c r="B83" s="18" t="s">
        <v>110</v>
      </c>
      <c r="C83" s="15" t="s">
        <v>118</v>
      </c>
      <c r="D83" s="16">
        <v>90</v>
      </c>
      <c r="E83" s="13"/>
      <c r="F83" s="13">
        <f t="shared" si="2"/>
        <v>0</v>
      </c>
      <c r="H83" s="3">
        <v>150</v>
      </c>
      <c r="I83" s="7">
        <f>E83*H83/1000</f>
        <v>0</v>
      </c>
    </row>
    <row r="84" spans="1:9" ht="26.25">
      <c r="A84" s="8">
        <v>1205</v>
      </c>
      <c r="B84" s="18" t="s">
        <v>119</v>
      </c>
      <c r="C84" s="15" t="s">
        <v>120</v>
      </c>
      <c r="D84" s="16">
        <v>110</v>
      </c>
      <c r="E84" s="13"/>
      <c r="F84" s="13">
        <f t="shared" si="2"/>
        <v>0</v>
      </c>
      <c r="H84" s="3">
        <v>260</v>
      </c>
      <c r="I84" s="7">
        <f t="shared" si="3"/>
        <v>0</v>
      </c>
    </row>
    <row r="85" spans="1:9" ht="26.25">
      <c r="A85" s="8">
        <v>1112</v>
      </c>
      <c r="B85" s="18" t="s">
        <v>82</v>
      </c>
      <c r="C85" s="15" t="s">
        <v>134</v>
      </c>
      <c r="D85" s="16">
        <v>120</v>
      </c>
      <c r="E85" s="13"/>
      <c r="F85" s="13">
        <f t="shared" si="2"/>
        <v>0</v>
      </c>
      <c r="H85" s="3">
        <v>150</v>
      </c>
      <c r="I85" s="7">
        <f t="shared" si="3"/>
        <v>0</v>
      </c>
    </row>
    <row r="86" spans="1:9" ht="12.75">
      <c r="A86" s="8">
        <v>1108</v>
      </c>
      <c r="B86" s="18" t="s">
        <v>86</v>
      </c>
      <c r="C86" s="15" t="s">
        <v>87</v>
      </c>
      <c r="D86" s="16">
        <v>250</v>
      </c>
      <c r="E86" s="13"/>
      <c r="F86" s="13">
        <f>D86*E86</f>
        <v>0</v>
      </c>
      <c r="H86" s="3">
        <v>700</v>
      </c>
      <c r="I86" s="7">
        <f>E86*H86/1000</f>
        <v>0</v>
      </c>
    </row>
    <row r="87" spans="1:9" ht="78.75">
      <c r="A87" s="8">
        <v>1302</v>
      </c>
      <c r="B87" s="18" t="s">
        <v>130</v>
      </c>
      <c r="C87" s="15" t="s">
        <v>131</v>
      </c>
      <c r="D87" s="16">
        <v>200</v>
      </c>
      <c r="E87" s="13"/>
      <c r="F87" s="13">
        <f>D87*E87</f>
        <v>0</v>
      </c>
      <c r="H87" s="3">
        <v>342</v>
      </c>
      <c r="I87" s="7">
        <f>E87*H87/1000</f>
        <v>0</v>
      </c>
    </row>
    <row r="88" spans="1:9" ht="12.75">
      <c r="A88" s="9"/>
      <c r="B88" s="19"/>
      <c r="C88" s="34" t="s">
        <v>6</v>
      </c>
      <c r="D88" s="21"/>
      <c r="E88" s="21"/>
      <c r="F88" s="21"/>
      <c r="H88" s="3"/>
      <c r="I88" s="7"/>
    </row>
    <row r="89" spans="1:9" ht="12.75">
      <c r="A89" s="8">
        <v>1202</v>
      </c>
      <c r="B89" s="18"/>
      <c r="C89" s="35" t="s">
        <v>36</v>
      </c>
      <c r="D89" s="16">
        <v>100</v>
      </c>
      <c r="E89" s="13"/>
      <c r="F89" s="13">
        <f>D89*E89</f>
        <v>0</v>
      </c>
      <c r="H89" s="3">
        <v>50</v>
      </c>
      <c r="I89" s="7">
        <f t="shared" si="3"/>
        <v>0</v>
      </c>
    </row>
    <row r="90" spans="1:9" ht="12.75">
      <c r="A90" s="9"/>
      <c r="B90" s="19"/>
      <c r="C90" s="36" t="s">
        <v>15</v>
      </c>
      <c r="D90" s="21"/>
      <c r="E90" s="21"/>
      <c r="F90" s="21"/>
      <c r="H90" s="3"/>
      <c r="I90" s="7"/>
    </row>
    <row r="91" spans="1:9" ht="78.75">
      <c r="A91" s="8">
        <v>1015</v>
      </c>
      <c r="B91" s="18"/>
      <c r="C91" s="37" t="s">
        <v>38</v>
      </c>
      <c r="D91" s="16">
        <v>65</v>
      </c>
      <c r="E91" s="13"/>
      <c r="F91" s="13">
        <f t="shared" si="2"/>
        <v>0</v>
      </c>
      <c r="H91" s="3">
        <v>50</v>
      </c>
      <c r="I91" s="7">
        <f t="shared" si="3"/>
        <v>0</v>
      </c>
    </row>
    <row r="92" spans="1:9" ht="92.25">
      <c r="A92" s="8">
        <v>200910</v>
      </c>
      <c r="B92" s="18"/>
      <c r="C92" s="37" t="s">
        <v>37</v>
      </c>
      <c r="D92" s="16">
        <v>20</v>
      </c>
      <c r="E92" s="13"/>
      <c r="F92" s="13">
        <f t="shared" si="2"/>
        <v>0</v>
      </c>
      <c r="H92" s="3">
        <v>30</v>
      </c>
      <c r="I92" s="7">
        <f>E92*H92/1000</f>
        <v>0</v>
      </c>
    </row>
    <row r="93" spans="1:9" ht="52.5">
      <c r="A93" s="8">
        <v>1107</v>
      </c>
      <c r="B93" s="18"/>
      <c r="C93" s="37" t="s">
        <v>98</v>
      </c>
      <c r="D93" s="16">
        <v>100</v>
      </c>
      <c r="E93" s="13"/>
      <c r="F93" s="13">
        <f t="shared" si="2"/>
        <v>0</v>
      </c>
      <c r="H93" s="3">
        <v>70</v>
      </c>
      <c r="I93" s="7">
        <f t="shared" si="3"/>
        <v>0</v>
      </c>
    </row>
    <row r="94" spans="1:9" ht="78.75">
      <c r="A94" s="8">
        <v>200204</v>
      </c>
      <c r="B94" s="18"/>
      <c r="C94" s="25" t="s">
        <v>40</v>
      </c>
      <c r="D94" s="16">
        <v>70</v>
      </c>
      <c r="E94" s="13"/>
      <c r="F94" s="13">
        <f t="shared" si="2"/>
        <v>0</v>
      </c>
      <c r="H94" s="3">
        <v>50</v>
      </c>
      <c r="I94" s="7">
        <f t="shared" si="3"/>
        <v>0</v>
      </c>
    </row>
    <row r="95" spans="1:9" ht="132">
      <c r="A95" s="8">
        <v>1014</v>
      </c>
      <c r="B95" s="18"/>
      <c r="C95" s="37" t="s">
        <v>39</v>
      </c>
      <c r="D95" s="16">
        <v>70</v>
      </c>
      <c r="E95" s="13"/>
      <c r="F95" s="13">
        <f t="shared" si="2"/>
        <v>0</v>
      </c>
      <c r="H95" s="3">
        <v>50</v>
      </c>
      <c r="I95" s="7">
        <f t="shared" si="3"/>
        <v>0</v>
      </c>
    </row>
    <row r="96" spans="1:9" ht="52.5">
      <c r="A96" s="8">
        <v>10201</v>
      </c>
      <c r="B96" s="18"/>
      <c r="C96" s="37" t="s">
        <v>49</v>
      </c>
      <c r="D96" s="16">
        <v>40</v>
      </c>
      <c r="E96" s="13"/>
      <c r="F96" s="13">
        <f t="shared" si="2"/>
        <v>0</v>
      </c>
      <c r="H96" s="3">
        <v>50</v>
      </c>
      <c r="I96" s="7">
        <f t="shared" si="3"/>
        <v>0</v>
      </c>
    </row>
    <row r="97" spans="1:9" ht="52.5">
      <c r="A97" s="8">
        <v>10202</v>
      </c>
      <c r="B97" s="18"/>
      <c r="C97" s="37" t="s">
        <v>50</v>
      </c>
      <c r="D97" s="16">
        <v>40</v>
      </c>
      <c r="E97" s="13"/>
      <c r="F97" s="13">
        <f t="shared" si="2"/>
        <v>0</v>
      </c>
      <c r="H97" s="3">
        <v>50</v>
      </c>
      <c r="I97" s="7">
        <f t="shared" si="3"/>
        <v>0</v>
      </c>
    </row>
    <row r="98" spans="1:9" ht="52.5">
      <c r="A98" s="8">
        <v>10203</v>
      </c>
      <c r="B98" s="18"/>
      <c r="C98" s="37" t="s">
        <v>68</v>
      </c>
      <c r="D98" s="16">
        <v>40</v>
      </c>
      <c r="E98" s="13"/>
      <c r="F98" s="13">
        <f t="shared" si="2"/>
        <v>0</v>
      </c>
      <c r="H98" s="3">
        <v>50</v>
      </c>
      <c r="I98" s="7">
        <f t="shared" si="3"/>
        <v>0</v>
      </c>
    </row>
    <row r="99" spans="1:9" ht="52.5">
      <c r="A99" s="8">
        <v>10204</v>
      </c>
      <c r="B99" s="18"/>
      <c r="C99" s="37" t="s">
        <v>101</v>
      </c>
      <c r="D99" s="16">
        <v>40</v>
      </c>
      <c r="E99" s="13"/>
      <c r="F99" s="13">
        <f t="shared" si="2"/>
        <v>0</v>
      </c>
      <c r="H99" s="3">
        <v>50</v>
      </c>
      <c r="I99" s="7">
        <f>E99*H99/1000</f>
        <v>0</v>
      </c>
    </row>
    <row r="100" spans="1:9" ht="52.5">
      <c r="A100" s="8">
        <v>10205</v>
      </c>
      <c r="B100" s="18"/>
      <c r="C100" s="37" t="s">
        <v>111</v>
      </c>
      <c r="D100" s="16">
        <v>40</v>
      </c>
      <c r="E100" s="13"/>
      <c r="F100" s="13">
        <f t="shared" si="2"/>
        <v>0</v>
      </c>
      <c r="H100" s="3">
        <v>50</v>
      </c>
      <c r="I100" s="7">
        <f t="shared" si="3"/>
        <v>0</v>
      </c>
    </row>
    <row r="101" spans="1:9" ht="52.5">
      <c r="A101" s="8">
        <v>10220</v>
      </c>
      <c r="B101" s="18"/>
      <c r="C101" s="37" t="s">
        <v>78</v>
      </c>
      <c r="D101" s="16">
        <v>40</v>
      </c>
      <c r="E101" s="13"/>
      <c r="F101" s="13">
        <f t="shared" si="2"/>
        <v>0</v>
      </c>
      <c r="H101" s="3">
        <v>50</v>
      </c>
      <c r="I101" s="7">
        <f t="shared" si="3"/>
        <v>0</v>
      </c>
    </row>
    <row r="102" spans="1:9" ht="52.5">
      <c r="A102" s="8">
        <v>1109</v>
      </c>
      <c r="B102" s="18"/>
      <c r="C102" s="37" t="s">
        <v>88</v>
      </c>
      <c r="D102" s="16">
        <v>100</v>
      </c>
      <c r="E102" s="13"/>
      <c r="F102" s="13">
        <f t="shared" si="2"/>
        <v>0</v>
      </c>
      <c r="H102" s="3">
        <v>75</v>
      </c>
      <c r="I102" s="7">
        <f t="shared" si="3"/>
        <v>0</v>
      </c>
    </row>
    <row r="103" spans="1:9" ht="39">
      <c r="A103" s="8">
        <v>1110</v>
      </c>
      <c r="B103" s="18"/>
      <c r="C103" s="37" t="s">
        <v>89</v>
      </c>
      <c r="D103" s="16">
        <v>30</v>
      </c>
      <c r="E103" s="13"/>
      <c r="F103" s="13">
        <f t="shared" si="2"/>
        <v>0</v>
      </c>
      <c r="H103" s="3">
        <v>25</v>
      </c>
      <c r="I103" s="7">
        <f t="shared" si="3"/>
        <v>0</v>
      </c>
    </row>
    <row r="104" spans="1:9" ht="39">
      <c r="A104" s="8">
        <v>1121</v>
      </c>
      <c r="B104" s="18"/>
      <c r="C104" s="37" t="s">
        <v>106</v>
      </c>
      <c r="D104" s="16">
        <v>30</v>
      </c>
      <c r="E104" s="13"/>
      <c r="F104" s="13">
        <f t="shared" si="2"/>
        <v>0</v>
      </c>
      <c r="H104" s="3">
        <v>25</v>
      </c>
      <c r="I104" s="7">
        <f t="shared" si="3"/>
        <v>0</v>
      </c>
    </row>
    <row r="105" spans="1:9" ht="52.5">
      <c r="A105" s="8">
        <v>1122</v>
      </c>
      <c r="B105" s="18"/>
      <c r="C105" s="37" t="s">
        <v>107</v>
      </c>
      <c r="D105" s="16">
        <v>160</v>
      </c>
      <c r="E105" s="13"/>
      <c r="F105" s="13">
        <f t="shared" si="2"/>
        <v>0</v>
      </c>
      <c r="H105" s="3">
        <v>90</v>
      </c>
      <c r="I105" s="7">
        <f t="shared" si="3"/>
        <v>0</v>
      </c>
    </row>
    <row r="106" spans="1:9" ht="39">
      <c r="A106" s="8">
        <v>1211</v>
      </c>
      <c r="B106" s="18"/>
      <c r="C106" s="37" t="s">
        <v>126</v>
      </c>
      <c r="D106" s="8">
        <v>40</v>
      </c>
      <c r="E106" s="13"/>
      <c r="F106" s="13">
        <f t="shared" si="2"/>
        <v>0</v>
      </c>
      <c r="H106" s="3">
        <v>25</v>
      </c>
      <c r="I106" s="7">
        <f t="shared" si="3"/>
        <v>0</v>
      </c>
    </row>
    <row r="107" spans="1:9" ht="26.25">
      <c r="A107" s="8">
        <v>1212</v>
      </c>
      <c r="B107" s="18"/>
      <c r="C107" s="37" t="s">
        <v>127</v>
      </c>
      <c r="D107" s="8">
        <v>40</v>
      </c>
      <c r="E107" s="13"/>
      <c r="F107" s="13">
        <f t="shared" si="2"/>
        <v>0</v>
      </c>
      <c r="H107" s="3">
        <v>25</v>
      </c>
      <c r="I107" s="7">
        <f t="shared" si="3"/>
        <v>0</v>
      </c>
    </row>
    <row r="108" spans="1:6" ht="12.75">
      <c r="A108" s="9"/>
      <c r="B108" s="19"/>
      <c r="C108" s="20"/>
      <c r="D108" s="21"/>
      <c r="E108" s="21"/>
      <c r="F108" s="21"/>
    </row>
    <row r="109" spans="1:10" ht="26.25" customHeight="1">
      <c r="A109" s="22"/>
      <c r="B109" s="23"/>
      <c r="C109" s="24" t="s">
        <v>11</v>
      </c>
      <c r="D109" s="16"/>
      <c r="E109" s="16"/>
      <c r="F109" s="16">
        <f>SUM(F7:F107)</f>
        <v>0</v>
      </c>
      <c r="I109" s="39">
        <f>SUM(I7:I107)</f>
        <v>0</v>
      </c>
      <c r="J109" s="41"/>
    </row>
    <row r="110" spans="1:9" ht="26.25">
      <c r="A110" s="8"/>
      <c r="B110" s="18"/>
      <c r="C110" s="25" t="s">
        <v>23</v>
      </c>
      <c r="D110" s="13"/>
      <c r="E110" s="13"/>
      <c r="F110" s="26"/>
      <c r="I110" s="40" t="s">
        <v>61</v>
      </c>
    </row>
    <row r="111" spans="1:9" ht="25.5" customHeight="1">
      <c r="A111" s="8"/>
      <c r="B111" s="18"/>
      <c r="C111" s="27" t="s">
        <v>12</v>
      </c>
      <c r="D111" s="13"/>
      <c r="E111" s="13"/>
      <c r="F111" s="28">
        <f>F109+F110</f>
        <v>0</v>
      </c>
      <c r="I111" s="3"/>
    </row>
    <row r="112" ht="12.75">
      <c r="I112" s="3"/>
    </row>
  </sheetData>
  <sheetProtection/>
  <mergeCells count="6">
    <mergeCell ref="A4:F4"/>
    <mergeCell ref="A2:C2"/>
    <mergeCell ref="A3:C3"/>
    <mergeCell ref="D1:F2"/>
    <mergeCell ref="E3:F3"/>
    <mergeCell ref="A1:C1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2012-12-11T04:02:46Z</cp:lastPrinted>
  <dcterms:created xsi:type="dcterms:W3CDTF">2003-02-21T07:55:01Z</dcterms:created>
  <dcterms:modified xsi:type="dcterms:W3CDTF">2013-11-28T07:24:47Z</dcterms:modified>
  <cp:category/>
  <cp:version/>
  <cp:contentType/>
  <cp:contentStatus/>
</cp:coreProperties>
</file>